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1" i="2"/>
  <c r="C2"/>
  <c r="C3"/>
  <c r="C4"/>
  <c r="C5"/>
  <c r="C6"/>
  <c r="C7"/>
  <c r="C8"/>
  <c r="C9"/>
  <c r="C10"/>
  <c r="C1"/>
  <c r="AS99" i="1"/>
  <c r="AS97"/>
  <c r="AS98"/>
  <c r="AS96"/>
  <c r="G13" l="1"/>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2"/>
</calcChain>
</file>

<file path=xl/comments1.xml><?xml version="1.0" encoding="utf-8"?>
<comments xmlns="http://schemas.openxmlformats.org/spreadsheetml/2006/main">
  <authors>
    <author>Автор</author>
  </authors>
  <commentList>
    <comment ref="W14" authorId="0">
      <text>
        <r>
          <rPr>
            <b/>
            <sz val="9"/>
            <color indexed="81"/>
            <rFont val="Tahoma"/>
            <charset val="1"/>
          </rPr>
          <t>Автор:</t>
        </r>
        <r>
          <rPr>
            <sz val="9"/>
            <color indexed="81"/>
            <rFont val="Tahoma"/>
            <charset val="1"/>
          </rPr>
          <t xml:space="preserve">
РУ?</t>
        </r>
      </text>
    </comment>
    <comment ref="W15" authorId="0">
      <text>
        <r>
          <rPr>
            <b/>
            <sz val="8"/>
            <color indexed="81"/>
            <rFont val="Tahoma"/>
            <charset val="1"/>
          </rPr>
          <t>Автор:</t>
        </r>
        <r>
          <rPr>
            <sz val="8"/>
            <color indexed="81"/>
            <rFont val="Tahoma"/>
            <charset val="1"/>
          </rPr>
          <t xml:space="preserve">
для ЭКГ</t>
        </r>
      </text>
    </comment>
    <comment ref="AG19" authorId="0">
      <text>
        <r>
          <rPr>
            <b/>
            <sz val="8"/>
            <color indexed="81"/>
            <rFont val="Tahoma"/>
            <charset val="1"/>
          </rPr>
          <t>Автор:</t>
        </r>
        <r>
          <rPr>
            <sz val="8"/>
            <color indexed="81"/>
            <rFont val="Tahoma"/>
            <charset val="1"/>
          </rPr>
          <t xml:space="preserve">
РУ до  08.12.2019</t>
        </r>
      </text>
    </comment>
    <comment ref="AN19" authorId="0">
      <text>
        <r>
          <rPr>
            <b/>
            <sz val="8"/>
            <color indexed="81"/>
            <rFont val="Tahoma"/>
            <family val="2"/>
            <charset val="204"/>
          </rPr>
          <t>Автор:</t>
        </r>
        <r>
          <rPr>
            <sz val="8"/>
            <color indexed="81"/>
            <rFont val="Tahoma"/>
            <family val="2"/>
            <charset val="204"/>
          </rPr>
          <t xml:space="preserve">
РУ до 08.12.2019, нет талона на ИМН</t>
        </r>
      </text>
    </comment>
    <comment ref="R20" authorId="0">
      <text>
        <r>
          <rPr>
            <b/>
            <sz val="8"/>
            <color indexed="81"/>
            <rFont val="Tahoma"/>
            <charset val="1"/>
          </rPr>
          <t>Автор:</t>
        </r>
        <r>
          <rPr>
            <sz val="8"/>
            <color indexed="81"/>
            <rFont val="Tahoma"/>
            <charset val="1"/>
          </rPr>
          <t xml:space="preserve">
РУ до 07.10.2019</t>
        </r>
      </text>
    </comment>
    <comment ref="AJ20" authorId="0">
      <text>
        <r>
          <rPr>
            <b/>
            <sz val="8"/>
            <color indexed="81"/>
            <rFont val="Tahoma"/>
            <charset val="1"/>
          </rPr>
          <t>Автор:</t>
        </r>
        <r>
          <rPr>
            <sz val="8"/>
            <color indexed="81"/>
            <rFont val="Tahoma"/>
            <charset val="1"/>
          </rPr>
          <t xml:space="preserve">
РУ до 07.10.219</t>
        </r>
      </text>
    </comment>
    <comment ref="AJ25" authorId="0">
      <text>
        <r>
          <rPr>
            <b/>
            <sz val="8"/>
            <color indexed="81"/>
            <rFont val="Tahoma"/>
            <charset val="1"/>
          </rPr>
          <t>Автор:</t>
        </r>
        <r>
          <rPr>
            <sz val="8"/>
            <color indexed="81"/>
            <rFont val="Tahoma"/>
            <charset val="1"/>
          </rPr>
          <t xml:space="preserve">
цена с кол-ом перепутаны</t>
        </r>
      </text>
    </comment>
    <comment ref="AJ40" authorId="0">
      <text>
        <r>
          <rPr>
            <b/>
            <sz val="9"/>
            <color indexed="81"/>
            <rFont val="Tahoma"/>
            <charset val="1"/>
          </rPr>
          <t>Автор:</t>
        </r>
        <r>
          <rPr>
            <sz val="9"/>
            <color indexed="81"/>
            <rFont val="Tahoma"/>
            <charset val="1"/>
          </rPr>
          <t xml:space="preserve">
РУ до 07.10.2019</t>
        </r>
      </text>
    </comment>
    <comment ref="AJ46" authorId="0">
      <text>
        <r>
          <rPr>
            <b/>
            <sz val="8"/>
            <color indexed="81"/>
            <rFont val="Tahoma"/>
            <charset val="1"/>
          </rPr>
          <t>Автор:</t>
        </r>
        <r>
          <rPr>
            <sz val="8"/>
            <color indexed="81"/>
            <rFont val="Tahoma"/>
            <charset val="1"/>
          </rPr>
          <t xml:space="preserve">
РУ до 07.10.2019</t>
        </r>
      </text>
    </comment>
    <comment ref="W48" authorId="0">
      <text>
        <r>
          <rPr>
            <b/>
            <sz val="8"/>
            <color indexed="81"/>
            <rFont val="Tahoma"/>
            <charset val="1"/>
          </rPr>
          <t>Автор:</t>
        </r>
        <r>
          <rPr>
            <sz val="8"/>
            <color indexed="81"/>
            <rFont val="Tahoma"/>
            <charset val="1"/>
          </rPr>
          <t xml:space="preserve">
детский</t>
        </r>
      </text>
    </comment>
    <comment ref="Z49" authorId="0">
      <text>
        <r>
          <rPr>
            <b/>
            <sz val="8"/>
            <color indexed="81"/>
            <rFont val="Tahoma"/>
            <family val="2"/>
            <charset val="204"/>
          </rPr>
          <t>Автор:</t>
        </r>
        <r>
          <rPr>
            <sz val="8"/>
            <color indexed="81"/>
            <rFont val="Tahoma"/>
            <family val="2"/>
            <charset val="204"/>
          </rPr>
          <t xml:space="preserve">
РУ до 20.10.2019</t>
        </r>
      </text>
    </comment>
    <comment ref="AQ58" authorId="0">
      <text>
        <r>
          <rPr>
            <b/>
            <sz val="9"/>
            <color indexed="81"/>
            <rFont val="Tahoma"/>
            <charset val="1"/>
          </rPr>
          <t>Автор:</t>
        </r>
        <r>
          <rPr>
            <sz val="9"/>
            <color indexed="81"/>
            <rFont val="Tahoma"/>
            <charset val="1"/>
          </rPr>
          <t xml:space="preserve">
РУ?</t>
        </r>
      </text>
    </comment>
    <comment ref="I61" authorId="0">
      <text>
        <r>
          <rPr>
            <b/>
            <sz val="8"/>
            <color indexed="81"/>
            <rFont val="Tahoma"/>
            <family val="2"/>
            <charset val="204"/>
          </rPr>
          <t>Автор:</t>
        </r>
        <r>
          <rPr>
            <sz val="8"/>
            <color indexed="81"/>
            <rFont val="Tahoma"/>
            <family val="2"/>
            <charset val="204"/>
          </rPr>
          <t xml:space="preserve">
контейнеры д/сбора биоматериала 120 мл в ТЦ</t>
        </r>
      </text>
    </comment>
    <comment ref="AJ70" authorId="0">
      <text>
        <r>
          <rPr>
            <b/>
            <sz val="8"/>
            <color indexed="81"/>
            <rFont val="Tahoma"/>
            <charset val="1"/>
          </rPr>
          <t>Автор:</t>
        </r>
        <r>
          <rPr>
            <sz val="8"/>
            <color indexed="81"/>
            <rFont val="Tahoma"/>
            <charset val="1"/>
          </rPr>
          <t xml:space="preserve">
РУ до 07.10.2019</t>
        </r>
      </text>
    </comment>
    <comment ref="O73" authorId="0">
      <text>
        <r>
          <rPr>
            <b/>
            <sz val="8"/>
            <color indexed="81"/>
            <rFont val="Tahoma"/>
            <charset val="1"/>
          </rPr>
          <t>Автор:</t>
        </r>
        <r>
          <rPr>
            <sz val="8"/>
            <color indexed="81"/>
            <rFont val="Tahoma"/>
            <charset val="1"/>
          </rPr>
          <t xml:space="preserve">
№50, d-50mm</t>
        </r>
      </text>
    </comment>
    <comment ref="AG74" authorId="0">
      <text>
        <r>
          <rPr>
            <b/>
            <sz val="8"/>
            <color indexed="81"/>
            <rFont val="Tahoma"/>
            <charset val="1"/>
          </rPr>
          <t>Автор:</t>
        </r>
        <r>
          <rPr>
            <sz val="8"/>
            <color indexed="81"/>
            <rFont val="Tahoma"/>
            <charset val="1"/>
          </rPr>
          <t xml:space="preserve">
РУ до 09.09.2019</t>
        </r>
      </text>
    </comment>
    <comment ref="W76" authorId="0">
      <text>
        <r>
          <rPr>
            <b/>
            <sz val="8"/>
            <color indexed="81"/>
            <rFont val="Tahoma"/>
            <charset val="1"/>
          </rPr>
          <t>Автор:</t>
        </r>
        <r>
          <rPr>
            <sz val="8"/>
            <color indexed="81"/>
            <rFont val="Tahoma"/>
            <charset val="1"/>
          </rPr>
          <t xml:space="preserve">
0,8*0,7
РУ?</t>
        </r>
      </text>
    </comment>
    <comment ref="AE83" authorId="0">
      <text>
        <r>
          <rPr>
            <b/>
            <sz val="8"/>
            <color indexed="81"/>
            <rFont val="Tahoma"/>
            <charset val="1"/>
          </rPr>
          <t>Автор:</t>
        </r>
        <r>
          <rPr>
            <sz val="8"/>
            <color indexed="81"/>
            <rFont val="Tahoma"/>
            <charset val="1"/>
          </rPr>
          <t xml:space="preserve">
РУ письмо РФ</t>
        </r>
      </text>
    </comment>
    <comment ref="AG90" authorId="0">
      <text>
        <r>
          <rPr>
            <b/>
            <sz val="8"/>
            <color indexed="81"/>
            <rFont val="Tahoma"/>
            <charset val="1"/>
          </rPr>
          <t>Автор:</t>
        </r>
        <r>
          <rPr>
            <sz val="8"/>
            <color indexed="81"/>
            <rFont val="Tahoma"/>
            <charset val="1"/>
          </rPr>
          <t xml:space="preserve">
23.10.2019
</t>
        </r>
      </text>
    </comment>
    <comment ref="L91" authorId="0">
      <text>
        <r>
          <rPr>
            <b/>
            <sz val="8"/>
            <color indexed="81"/>
            <rFont val="Tahoma"/>
            <charset val="1"/>
          </rPr>
          <t>Автор:</t>
        </r>
        <r>
          <rPr>
            <sz val="8"/>
            <color indexed="81"/>
            <rFont val="Tahoma"/>
            <charset val="1"/>
          </rPr>
          <t xml:space="preserve">
210*300*200</t>
        </r>
      </text>
    </comment>
    <comment ref="I93" authorId="0">
      <text>
        <r>
          <rPr>
            <b/>
            <sz val="8"/>
            <color indexed="81"/>
            <rFont val="Tahoma"/>
            <charset val="1"/>
          </rPr>
          <t>Автор:</t>
        </r>
        <r>
          <rPr>
            <sz val="8"/>
            <color indexed="81"/>
            <rFont val="Tahoma"/>
            <charset val="1"/>
          </rPr>
          <t xml:space="preserve">
нет титульного на РУ</t>
        </r>
      </text>
    </comment>
    <comment ref="AD96" authorId="0">
      <text>
        <r>
          <rPr>
            <b/>
            <sz val="8"/>
            <color indexed="81"/>
            <rFont val="Tahoma"/>
            <charset val="1"/>
          </rPr>
          <t>Автор:</t>
        </r>
        <r>
          <rPr>
            <sz val="8"/>
            <color indexed="81"/>
            <rFont val="Tahoma"/>
            <charset val="1"/>
          </rPr>
          <t xml:space="preserve">
РУ срок ?</t>
        </r>
      </text>
    </comment>
  </commentList>
</comments>
</file>

<file path=xl/sharedStrings.xml><?xml version="1.0" encoding="utf-8"?>
<sst xmlns="http://schemas.openxmlformats.org/spreadsheetml/2006/main" count="477" uniqueCount="372">
  <si>
    <t>.11</t>
  </si>
  <si>
    <t>.12</t>
  </si>
  <si>
    <t xml:space="preserve">Бахилы для персонала  </t>
  </si>
  <si>
    <t>шт</t>
  </si>
  <si>
    <t>.20</t>
  </si>
  <si>
    <t>.26</t>
  </si>
  <si>
    <t>Бумага диаграмная 110*25*12</t>
  </si>
  <si>
    <t>.27</t>
  </si>
  <si>
    <t>.29</t>
  </si>
  <si>
    <t>.30</t>
  </si>
  <si>
    <t>.31</t>
  </si>
  <si>
    <t>Вата 100 гр нестерильная</t>
  </si>
  <si>
    <t>.33</t>
  </si>
  <si>
    <t>Воздуховод одноразовый №4</t>
  </si>
  <si>
    <t>.34</t>
  </si>
  <si>
    <t>Воздуховод одноразовый №5</t>
  </si>
  <si>
    <t>.35</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</si>
  <si>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</si>
  <si>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</si>
  <si>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.37</t>
  </si>
  <si>
    <t>.38</t>
  </si>
  <si>
    <t>Гель для УЗИ</t>
  </si>
  <si>
    <t>.50</t>
  </si>
  <si>
    <t>Жгут кровоостанавливающий</t>
  </si>
  <si>
    <t>.55</t>
  </si>
  <si>
    <t>.56</t>
  </si>
  <si>
    <t>катетер для удаления эмболов и тромбовF3</t>
  </si>
  <si>
    <t>.57</t>
  </si>
  <si>
    <t>катетер для удаления эмболов и тромбовF4</t>
  </si>
  <si>
    <t>.58</t>
  </si>
  <si>
    <t>катетер для удаления эмболов и тромбовF5</t>
  </si>
  <si>
    <t>.59</t>
  </si>
  <si>
    <t>катетер для удаления эмболов и тромбовF2</t>
  </si>
  <si>
    <t>.60</t>
  </si>
  <si>
    <t>катетер для удаления эмболов и тромбовF6</t>
  </si>
  <si>
    <t>.61</t>
  </si>
  <si>
    <t>катетер для удаления эмболов и тромбовF7</t>
  </si>
  <si>
    <t>.62</t>
  </si>
  <si>
    <t>Игла бабочка</t>
  </si>
  <si>
    <t>.63</t>
  </si>
  <si>
    <t>Игла для биопсии 16 G</t>
  </si>
  <si>
    <t>.64</t>
  </si>
  <si>
    <t xml:space="preserve">Игла для костной трепанобиопсии </t>
  </si>
  <si>
    <t>.65</t>
  </si>
  <si>
    <t>.66</t>
  </si>
  <si>
    <t>.67</t>
  </si>
  <si>
    <t>.68</t>
  </si>
  <si>
    <t>.71</t>
  </si>
  <si>
    <t>.77</t>
  </si>
  <si>
    <t>.78</t>
  </si>
  <si>
    <t>Канюля назальная кислородная</t>
  </si>
  <si>
    <t>.91</t>
  </si>
  <si>
    <t>Катетер G 16 1,8*45 мм</t>
  </si>
  <si>
    <t>.92</t>
  </si>
  <si>
    <t>Катетер G 17 1,5*45 мм</t>
  </si>
  <si>
    <t>.93</t>
  </si>
  <si>
    <t>Катетер G 18 1,3*45 мм</t>
  </si>
  <si>
    <t>.94</t>
  </si>
  <si>
    <t>Катетер G 20 1,1*33 мм</t>
  </si>
  <si>
    <t>.95</t>
  </si>
  <si>
    <t>Катетер G 22 0,9*25 мм</t>
  </si>
  <si>
    <t>Катетер  Фолея  2-х 16</t>
  </si>
  <si>
    <t>Катетер  Фолея  2-х 18</t>
  </si>
  <si>
    <t>Катетер Фоллея 2х ходовой    №10</t>
  </si>
  <si>
    <t>Катетер Фоллея 2х ходовой   № 22</t>
  </si>
  <si>
    <t>Катетер Фоллея 2х ходовой   №20</t>
  </si>
  <si>
    <t>Катетер Фоллея 3х ходовой   № 18</t>
  </si>
  <si>
    <t>Катетер Фоллея 3х ходовой   № 20</t>
  </si>
  <si>
    <t>Катетер Фоллея 3х ходовой   №24</t>
  </si>
  <si>
    <t>Катетер Фоллея 3х ходовой  № 22</t>
  </si>
  <si>
    <t>Комплект для взятия  плевральной  пункции №2</t>
  </si>
  <si>
    <t>Тонкостенная аукционная игла с коротким срезом 1.8х80 мм.  Удлинитель с винтовым конвектором.  Шприц Омнификс 60 мл, Люэр лок.Пакет для сбора жидкости 2 л с соединительной трубкой 90 см.Трёхходовой кран Дискофикс, желт.</t>
  </si>
  <si>
    <t xml:space="preserve">контейнер  для гистологических анализов из пластика на 6 литров </t>
  </si>
  <si>
    <t>контейнер -банка для взятия проб 125 мл полимерная с красной крышкой стерильная</t>
  </si>
  <si>
    <t xml:space="preserve">Контейнер для безопасного уничтожения шприцев, игл и острого инструментаря 1,5л </t>
  </si>
  <si>
    <t>Контейнер вакуумный для мочи стерильный 100 мл</t>
  </si>
  <si>
    <t>Контейнер вакуумный для мочи стерильный 100мл</t>
  </si>
  <si>
    <t>Контейнер для сбора и  хранения крови с антикоагулянтом 450 мл</t>
  </si>
  <si>
    <t>Кружка Эсмарха</t>
  </si>
  <si>
    <t>левие стерильное одноразовое №23</t>
  </si>
  <si>
    <t>левие стерильное одноразовое №10</t>
  </si>
  <si>
    <t>левие стерильное одноразовое 15</t>
  </si>
  <si>
    <t>левие стерильное одноразовое 21</t>
  </si>
  <si>
    <t>левие стерильное одноразовое №11</t>
  </si>
  <si>
    <t>левие стерильное одноразовое №22</t>
  </si>
  <si>
    <t>Мочеприемник</t>
  </si>
  <si>
    <t>взрослый одноразовый  А-3 прикроватный 2 литра  мешок из ПВХ, эластичная трубка, клапан против обратного тока мочи, винтовой спускной кран на дне мешка, фиксирующая лента (для ножных), пластиковый крючок для прикроватного.</t>
  </si>
  <si>
    <t>Наконечники клизменные одноразовые</t>
  </si>
  <si>
    <t>нейтральный электрод одноразовый</t>
  </si>
  <si>
    <t>уп</t>
  </si>
  <si>
    <t>Электроды  ЭКГ нестерильные d-60 мм (длительного пользования, холтер) в  упаковке -25 штук.  - Электроды (взрослые) одноразовые, нестерильные (длительного пользования) изготовлены из нетканого, воздухопроницаемого материала, покрытого клейким веществом медицинского класса, идеальны для длительного применения с жидким (предварительно желатинизированым) гелем в середине.  Предназначены для диагностического и хирургического применения: снятия и регистрации ЭКГ.</t>
  </si>
  <si>
    <t>Одноразовый скальпель № 15/21/11/10</t>
  </si>
  <si>
    <t xml:space="preserve">одноразовые трусы-шорты для колоноскопии </t>
  </si>
  <si>
    <t>шорты одноразовые с отвестием сзади                                                        размер 48-50,50-56,56-62</t>
  </si>
  <si>
    <t>Пеленки одноразовые 80*70</t>
  </si>
  <si>
    <t xml:space="preserve">Пленка медицинская рентгеновская зеленочувствительная для общей радиологии  13*18 №100  для
проявочной машины AGFA
</t>
  </si>
  <si>
    <t>коробка</t>
  </si>
  <si>
    <t xml:space="preserve">Пленка медицинская рентгеновская зеленочувствительная для общей радиологии 18*24 №100 для
проявочной машины AGFA
</t>
  </si>
  <si>
    <t xml:space="preserve">Пленка медицинская рентгеновская зеленочувствительная для общей радиологии 24*30 №100 для
проявочной машины AGFA
</t>
  </si>
  <si>
    <t xml:space="preserve">Пленка медицинская рентгеновская зеленочувствительная для общей радиологии 30*40 №100 для
проявочной машины AGFA
</t>
  </si>
  <si>
    <t>Презервативы</t>
  </si>
  <si>
    <t>Принтерная бумага для УЗИ</t>
  </si>
  <si>
    <t>рулон</t>
  </si>
  <si>
    <t>канистра</t>
  </si>
  <si>
    <t>Пуговчатый зонд</t>
  </si>
  <si>
    <t>Зонд пуговчатый представляет собой металлический стержень диаметром до 2 мм с утолщением на конце в виде пуговки: Размеры зонда 160х1.5 мм</t>
  </si>
  <si>
    <t>Система для переливания крови</t>
  </si>
  <si>
    <t>Соеденители гибкие угловые одноразовые</t>
  </si>
  <si>
    <t>Стаканчик для ингалятора С28,С28Р</t>
  </si>
  <si>
    <t xml:space="preserve">тонометр механический с фонендоскопом на манжетке </t>
  </si>
  <si>
    <t xml:space="preserve">Тройник для нейбулазера взрослый     </t>
  </si>
  <si>
    <t>трубка медицинская силиконовая одноканальная №4*1,5</t>
  </si>
  <si>
    <t>кг</t>
  </si>
  <si>
    <t>трубка медицинская силиконовая одноканальная №6*1,5</t>
  </si>
  <si>
    <t>трубка медицинская силиконовая одноканальная №8*1,5</t>
  </si>
  <si>
    <t>Формалин 10%</t>
  </si>
  <si>
    <t>Чехол для эндоскопической камеры и шнура</t>
  </si>
  <si>
    <t xml:space="preserve">Шприц </t>
  </si>
  <si>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</si>
  <si>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</si>
  <si>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</si>
  <si>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</si>
  <si>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</si>
  <si>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</si>
  <si>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.8</t>
  </si>
  <si>
    <t>пара</t>
  </si>
  <si>
    <t>бахилы полиэтиленовые одноразовые на резинках</t>
  </si>
  <si>
    <t>бахилы низкие, из нетканого полотна СМС, плотность 25, нестерильные</t>
  </si>
  <si>
    <t>Бахилы для посетителей</t>
  </si>
  <si>
    <t>Бинт эластичный 3мх100мм средней растяжимости</t>
  </si>
  <si>
    <t xml:space="preserve">бинт эластичный медицинский средней растяжимости, размер: 3мх100мм, состав: хлопок – 75%, полиэстер – 8%,  латекс – 17% </t>
  </si>
  <si>
    <t>термобумага для дифибрилятора Responder 2000 60 мм</t>
  </si>
  <si>
    <t>Бумага для дифибрилятора Responder 2000</t>
  </si>
  <si>
    <t>для электрокардиографа МАС 400 термочувствительная бумага 80*90*250мм</t>
  </si>
  <si>
    <t>Бумага для ЭКГ МАС400</t>
  </si>
  <si>
    <t>для электрокардиографа HearScreen 80G- L термочувствительная бумага (свертка макс. 50 мм), ширина бумаги 80 мм</t>
  </si>
  <si>
    <t>Бумага для ЭКГ HearScreen 80G-L</t>
  </si>
  <si>
    <t>Вата медицинская гигиеническая - изготавливается из 100% хлопка, без добавок и примесей, предназначена для всевозможных медицинских манипуляций, связанных с обработкой ран, а также для снятия макияжа, ежедневного гигиенического ухода, как для детей, так и для взрослых. Обеспечивает максимальный впитывающий и очищающий эффект. Подходит для любых типов кожи и не имеет противопоказаний. Индивидуально упакована по100 гр</t>
  </si>
  <si>
    <t>Воздуховод медицинский одноразовый стерильный полимерный №4 - 100 ММ (КРАСНЫЙ) взрослый</t>
  </si>
  <si>
    <t>Воздуховод медицинский одноразовый стерильный полимерный №5 - 110 ММ (ГОЛУБОЙ) взрослый</t>
  </si>
  <si>
    <t>Гель для ЭКГ во флаконе по 250мл. Специально разработан, чтобы исключить помехи, которые возникают от сдвижения передающих устройств. Обладает отличными проводящими свойствами для обеспечения длительного равномерного контакта между электродами и кожей.
    Не вызывает аллергических реакций, не имеет запаха;Удобная упаковка;  Щадящая среда геля не оказывает отрицательного влияния на поверхность датчиков и электродов, в отличии от других гелей;  Средняя вязкость геля;    Не имеет цвета;    Легко удаляется бумажной салфеткой и смывается водой, совершенно не пачкая одежду. Применение: гель наносится непосредственно на датчик или очищенную кожу в зоне действия аппарата, обеспечивая полный контакт.</t>
  </si>
  <si>
    <t>Гель для ЭКГ</t>
  </si>
  <si>
    <t>Гель для УЗИ диагностики    разработан для использования  во время ультразвуковой физиотерапии и диагностики.Не содержит жиров ,не оставляет пятен,легко растворяется в вводе и удаляется,не высыхает,не раздражает кожу и не пахнет. Гель гипоалергенен и не содержит активных составляющих,которые могли бы повредить зонд или эхографическое оборудование.Гель не содержит солей и формальдегидов.  5кг - ящик из 4 канистры+4 бутылки пустые 26гр+1дозатор</t>
  </si>
  <si>
    <t>жгут кровоостанавливающий эластичный полуавтомат на застежке размры: 45 х 2,5см</t>
  </si>
  <si>
    <t xml:space="preserve">Катетер для эмболектомии и тромбектомии одноканальный
3F,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
</t>
  </si>
  <si>
    <t>Катетер для эмболектомии и тромбектомии одноканальный 4F, длиной (см) 15, 40, 60, 81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</si>
  <si>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5F, длиной (см) 15, 40, 60, 82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</si>
  <si>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2F,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</si>
  <si>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6F, длиной (см) 15, 40, 60, 83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</si>
  <si>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эмболектомии и тромбектомии одноканальный 7F, длиной (см) 15, 40, 60, 84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</si>
  <si>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короткие атравмичные иглы (размер 22G, черный, 0,7мм внутренний диаметр, 11мл/мм скорость потока)</t>
  </si>
  <si>
    <t>Канюля назальная кислородная, кислородная трубка, длина 2,0±0,1 метра, с не сминаемым внутренним просветом "звездчатого" сечения, приспособление для фиксации за ушной раковиной</t>
  </si>
  <si>
    <t>Игла Сельдингера - предназначена для выполнения пункции и доступа к центральным венам по методике Сельдингера. Представляет собой острозаточенную тонкостенную пункционную иглу с косым овальным срезом кончика иглы, четырехгранный рифленый полупрозрачный павильон иглы снабжен разъемом луер-лок (female), указатель направления среза иглы в виде выемки на одной из граней павильона; игла поставляется с защитным колпачком. igla_seldingera_osnovanie
Игла по Сельдингеру изготовлена из нержавеющей медицинской стали, поликарбоната и полипропилена, не содержит силикона и тяжелых металлов. Размеры G16: диаметр 1,6 мм 100 мм</t>
  </si>
  <si>
    <t>Игла Сельдингера диаметр 1,6мм длина 100мм</t>
  </si>
  <si>
    <t xml:space="preserve">Кружка Эсмарха представляет собой полиэтиленовый резервуар (пакет из толстой полиэтиленовой пленки) с нанесенными надписями и делениями со сливной гибкой трубкой , фиксатора для сливной трубки, наконечников: большого для взрослых, маленького для детей. Маленький наконечник насажен на большой, легко снимается. Ручки резервуара кружки усиленные, выдерживают нагрузку до 5 кг., легко вешаются на необходимое крепление. Соединения деталей в кружке прочные, выдержаны в соответствии с техническими требованиями. Объем  вмещаемой жидкости 2 л. </t>
  </si>
  <si>
    <t xml:space="preserve">Пленка медицинская рентгеновская зеленочувствительная для общей радиологии 18*24  для
проявочной машины AGFA
</t>
  </si>
  <si>
    <t xml:space="preserve">Пленка медицинская рентгеновская зеленочувствительная для общей радиологии  13*18   для
проявочной машины AGFA
</t>
  </si>
  <si>
    <t xml:space="preserve">Пленка медицинская рентгеновская зеленочувствительная для общей радиологии 24*30  для
проявочной машины AGFA
</t>
  </si>
  <si>
    <t xml:space="preserve">Пленка медицинская рентгеновская зеленочувствительная для общей радиологии 30*40  для
проявочной машины AGFA
</t>
  </si>
  <si>
    <t>Презерватив № 1 с не ароматизированной смазкой</t>
  </si>
  <si>
    <t xml:space="preserve"> принтерная бумага для УЗИ диагностики 110*20</t>
  </si>
  <si>
    <t>Принтерная термографическая бумага UPP-210HD для рентген аппарата  ARCADIS Varic</t>
  </si>
  <si>
    <t>Система для переливания крови. одноразовая. Состав и описание изделия: Игла комбинированная пластиковая с защитным колпачком, капельная камера, нейлоновый фильтр, гибкая соединительная трубка, роликовый регулятор расхода жидкости, резиновый инъекционный узел (адаптер Луер, защитный колпачок Луер), игла для инъекции 21G</t>
  </si>
  <si>
    <t>термобумага для ЭКГ бумага с перфорацией, сложенная гармошкой, 300 листов в упаковке 210*295 №300</t>
  </si>
  <si>
    <t xml:space="preserve">термобумага для ЭКГ бумага с перфорацией, сложенная гармошкой </t>
  </si>
  <si>
    <t>Держатель катетера- трубка гофрированная удлиняемая  18см,  двухповоротный коннектор вращающийся на 360,коннектор для пациента 22М/15Fвентиляционный коннектор 22 F
Область применения
Используется как соединитель между дыхательным контуром и трахеальной трубкой для снижения вероятности смещения трубки при движении контура.
Примечание:Не допускать сгибов и изломов шланга
Держатель катетера  является продукцией одноразового использования.
Комплектность
-трубка гофрированная удлиняемая -18см
-двух поворотный коннектор вращающийся на 360  
-коннектор для пациента 22М/15F
-вентиляционный коннектор 22 F
- колпачок синего света
Упаковка: индивидуальная, клинически чистая   
Изготовлен из Полиэтилена /Поливинилхлорида  РЕ/PVC
Срок годности (срок гарантии): 5 лет от даты изготовления</t>
  </si>
  <si>
    <t>Стаканчик для ингалятора С28,  С28Р</t>
  </si>
  <si>
    <t xml:space="preserve">Пленка для “сухой” печати для воспроизведения снимков компьютерной томографии, магниторезонансной томографии, диагностических рентгеновских исследований, ангиографических исследований, маммографических исследований и пр. исследований. Полная совместимость с медицинскими принтерами DryPix 4000, DryPix 6000 производства компании FUJIFILM Corporation, установленными у Заказчика. Подложка – холодный голубой тон. Лазерное экспонирование . Максимальная оптическая плотность, D max, не менее 3,4. Уровни градации серого, бит, не менее 14. Размер 25 х 30 см. Количество листов пленки в одной пачке: не менее 150. </t>
  </si>
  <si>
    <t xml:space="preserve">Пленка медицинская DI-HL формата 35*43 см, для "сухой" печати и воспроизведения снимков компьютерной томографии, магниторезонансной томографии, диагностических рентгеновских исследований, ангиографических исследований, маммографических исследований и пр. исследований. Полная совместимость с медицинскими принтерами DryPix 4000, DryPix 6000. Технические характеристики: Подложка – холодный голубой тон. Толщина подложки 175 микрон. Лазерное экспонирование. Минимальная оптическая плотность, D mix 0,21. Максимальная оптическая плотность, D max, 3,4. Уровни градации серого, бит, 14. Размер 35 х 43 см.  Количество листов пленки в одной пачке листов 100. </t>
  </si>
  <si>
    <t xml:space="preserve">Термографическая пленка FUJI MEDICAL  DRY IMAGING FILM  DI-HL (Blue base) ,  25 х 30 см или 10 х 12 в дюймах  </t>
  </si>
  <si>
    <t xml:space="preserve">Термографическая пленка FUJI MEDICAL  DRY IMAGING FILM  DI-HL (Blue base) ,  35 х 43 см или 14 х 17 в дюймах  </t>
  </si>
  <si>
    <t>шприц  Жане 150 мл одноразовый</t>
  </si>
  <si>
    <t>Трубка пациента 250см,с 2-мя обратными клапанами PY одноразовые системы для подключения пациента к автоматическому шприцу (инжектору)  с целью проведения КТ и МРТ исследований с контрастированием</t>
  </si>
  <si>
    <t xml:space="preserve">Трубка пациента 250см,с 2-мя обратными клапанами PY </t>
  </si>
  <si>
    <t xml:space="preserve">Трубка насоса с 3-мя иглами для подключения PY </t>
  </si>
  <si>
    <t>Трубка насоса с 3-мя иглами для подключения PY Суточные трубки-системы для автоматического шприца (инжектора). Пригодна к использованию в течение 24 часов для любого количества инъекций. Наличие 3-х игл для флаконов (2хКВ и 1хNaCl). Соединяет флаконы с жидкостями посредством насосной станции с трубкой пациента. Содержит специальный фильтр для улавливания мелких частиц. Наличие запатентованного датчика давления для контроля объёма и скорости тока жидкости.</t>
  </si>
  <si>
    <t>Трубка медицинская для дренажа нестерильная, однократного применения, силиконовая,  толщина стенки - 1,5, внутренний диаметр - 4</t>
  </si>
  <si>
    <t>Трубка медицинская для дренажа нестерильная, однократного применения, силиконовая,  толщина стенки - 1,5, внутренний диаметр - 6</t>
  </si>
  <si>
    <t>Трубка медицинская для дренажа нестерильная, однократного применения,  силиконовая, толщина стенки - 1,5, внутренний диаметр - 8</t>
  </si>
  <si>
    <t xml:space="preserve">Удлинитель инфузионных насосов «Luer – Lock»  250см стерильный </t>
  </si>
  <si>
    <t>Удлинитель инфузионных насосов «Luer – Lock»  250см стерильный</t>
  </si>
  <si>
    <t xml:space="preserve">Игла для биопсии костной ткани, стерильная однократного применения, размерами: 
калибр (g)-8; длина (см)-10, диаметр 4мм;
Игла предназначена для получения образца костного мозга. Уникальная разработка строения иглы с фиксирующим стилетом позволяет достигнуть извлечения образца практически в 100 случаев, при этом, сохраняя материал внутри иглы, обеспечивает чистоту биопсийного материала. Игла оснащена удобной эргономичной рукоятью и стопором глубины проникновения.  Пятигранный режущий край делает процедуру взятия пробы менее травматичной. Поставляется в комплекте с выталкивателем.
</t>
  </si>
  <si>
    <t xml:space="preserve">Игла для биопсии костной ткани, стерильная однократного применения, размерами: 
калибр (g)-8; длина (см)-15, диаметр 4мм;
Игла предназначена для получения образца костного мозга. Уникальная разработка строения иглы с фиксирующим стилетом позволяет достигнуть извлечения образца практически в 100 случаев, при этом, сохраняя материал внутри иглы, обеспечивает чистоту биопсийного материала. Игла оснащена удобной эргономичной рукоятью и стопором глубины проникновения.  Пятигранный режущий край делает процедуру взятия пробы менее травматичной. Поставляется в комплекте с выталкивателем.
</t>
  </si>
  <si>
    <t>Игла для миелоаспирации для пункции костного мозга с размером 14G — 7,8 cм</t>
  </si>
  <si>
    <t>Игла для миелоаспирации для пункции костного мозга с размером 15G — 4,8 см</t>
  </si>
  <si>
    <t>Игла для миелоаспирации для пункции костного мозга с размером 18G  - 4,8 см</t>
  </si>
  <si>
    <t>Одноразовые электроды для ЭКГ №25</t>
  </si>
  <si>
    <t>Наконечники изготавливаются из полипропилена (ПП) или из прозрачного поливинилхлорида (ПВХ)имеют жесткую форму, одноразовые взрослые 8,0*160 мм</t>
  </si>
  <si>
    <t>Пеленки одноразовые 80*70 нестерильная впитывающая</t>
  </si>
  <si>
    <t xml:space="preserve">Скальпель стерильный, однократного применения, с размерами лезвий 15/21/11/10. Скальпели одноразовые представляют собой лезвия скальпелей, устанавливаемые наручки из пластика медицинского назначения с рифлёным упором для пальцев. Лезвие предохраняет прозрачный, легко сдвигаемый чехол. Каждый скальпель упакован в пакетик медицинского назначения, стерилизованный гамма-облучением. </t>
  </si>
  <si>
    <t xml:space="preserve">Измерение давления — Манометр
• Предназначен для косвенного определения систолического и диастолического артериального давления путем измерения избыточного давления в манжете в момент появления и исчезновения тонов Короткова
• Манометр в металлическом или пластмассовом корпусе с одной резиновой соединительной трубкой
• Размер манжеты: 50x14 см
• Цвета манжеты: черный, синий
Соответствует требованиям стандарта EN 1060
Имеет СЕ
</t>
  </si>
  <si>
    <t>Клипсы L для лигирования сосудов и тканей. Размер 5-13 мм. Клипсы изготовлены из биоинертного полимера (пластика) и не являются рассасывающимися. В 1 упаковке - 14 картриджей по 6 клипс.</t>
  </si>
  <si>
    <t>Клипсы  XL для лигирования сосудов и тканей. Размер 7-16 мм. Клипсы изготовлены из биоинертного полимера (пластика) и не являются рассасывающимися.  В 1 упаковке - 14 картриджей по 6 клипс.</t>
  </si>
  <si>
    <t xml:space="preserve">Клипсы лигитрующие </t>
  </si>
  <si>
    <t>Стандартные послеоперационные губчатые тампоны с трубкой для дыхания (саморасширяющие носовые  вкладки) 8.0 см. длина x 1.5 см. ширина x 2.0 см. высота.
с трубкой, нить для извлечения, 10 шт./уп.</t>
  </si>
  <si>
    <t>Стандартные послеоперационные губчатые тампоны с трубкой для дыхания  8 см</t>
  </si>
  <si>
    <t>Ушные тампоны  размеры 9мм х15 мм, 50 штук в упаковке</t>
  </si>
  <si>
    <t>Ушные тампоны и вкладыши 9*15 мм №50</t>
  </si>
  <si>
    <t>Чехол для эндоскопической камеры и шнура 13*240см, выполнен из полиэтилена пл.60 микрон, имеет картонную вставку, отверстие по центру, телескопическое сложение, совестим тсо всеми моделями камер.</t>
  </si>
  <si>
    <t>Формалин забуференный Универсальный фиксатор для гистологических образцов Состав: - Натрия дигидрофосфат - Натрия монофосфат - Формальдегид 10%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в
канистрах</t>
  </si>
  <si>
    <t>Нейтральный электрод одноразового пользования,двухсекционный, площадью 90 кв. сантиметров, EASY универсал, в упаковке 50 шт</t>
  </si>
  <si>
    <t xml:space="preserve">Роторасширитель 190 мм    </t>
  </si>
  <si>
    <t>Роторасширитель - инструмент для разведения челюстей и удержания рта открытым при осмотре и лечебных манипуляциях. Роторасширитель применяется для принудительного быстрого раскрытия рта длина 190 мм в упаковке 40 шт.</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</si>
  <si>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FR.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</si>
  <si>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FR. Два дренажных отверстия расположенных на одной линии.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</si>
  <si>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24 FR. Два дренажных отверстия расположенных на одной линии. Баллон 30-50мл. Длина катетера 40см. Клапан для шприцев Luer и Luer-lock. Размер соответствует цветовому коду. </t>
  </si>
  <si>
    <t xml:space="preserve">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FR.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</si>
  <si>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</si>
  <si>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</si>
  <si>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</si>
  <si>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16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</si>
  <si>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10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</si>
  <si>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 xml:space="preserve">Назначение: 
Бесконтактный сбор острого инструментария в местах первичного образования.
Конструктивные особенности: 
Двойная крышка – заглушка фиксируется на корпусе изделия, обеспечивает герметичное закрытие в двух положениях «временно» и «окончательно» закрыто.
Герметизирующий замок крышки с индикацией повторного использования - для безопасного хранения игл в процессе эксплуатации изделия 1,5л </t>
  </si>
  <si>
    <t xml:space="preserve">Проявитель G-139  для автоматической проявки – стандартный универсальный проявитель компании AGFA для любых типов проявочных машин. G-139 обладает прекрасными сенситометрическими и физическими характеристиками. В зависимости от типа используемой
пленки и производительности – среднего количества квадратных метров в день – пополнение раствора колеблется от 300 до 600 мл/м.  Две канистры по 5 л предназначена для приготовления 20 л проявителя. Условия хранения: в вертикальном положении, в сухом, защищенном от прямого попадания света месте. Средняя температура хранения от 18°С до 21°С (max 25°С - min 4°С).
Срок годности 24 мес.
</t>
  </si>
  <si>
    <t>Проявитель  G-139 AGFA</t>
  </si>
  <si>
    <t xml:space="preserve">Фиксаж для проявочной машины  G-334 AGFA </t>
  </si>
  <si>
    <t>Фиксаж G 334 для автоматической обработки. Стандартные универсальные фиксажи с низким уровнем запаха G 334. G 334-это стандартные дубящие фиксажи компании AGFA, специально разработанные для применения вместе с проявителем G 139. Состоит из двух компонентов и обеспечивают возможность одновременно регенерации серебра. Две канистры фиксажа по 5 л (разведение на 25 л).</t>
  </si>
  <si>
    <t>комплект</t>
  </si>
  <si>
    <t>.1</t>
  </si>
  <si>
    <t>.2</t>
  </si>
  <si>
    <t>.3</t>
  </si>
  <si>
    <t>.4</t>
  </si>
  <si>
    <t>.5</t>
  </si>
  <si>
    <t>.6</t>
  </si>
  <si>
    <t>.7</t>
  </si>
  <si>
    <t>.9</t>
  </si>
  <si>
    <t>.10</t>
  </si>
  <si>
    <t>.13</t>
  </si>
  <si>
    <t>.14</t>
  </si>
  <si>
    <t>.15</t>
  </si>
  <si>
    <t>.16</t>
  </si>
  <si>
    <t>.17</t>
  </si>
  <si>
    <t>.18</t>
  </si>
  <si>
    <t>.19</t>
  </si>
  <si>
    <t>.21</t>
  </si>
  <si>
    <t>.22</t>
  </si>
  <si>
    <t>.23</t>
  </si>
  <si>
    <t>.24</t>
  </si>
  <si>
    <t>.25</t>
  </si>
  <si>
    <t>.28</t>
  </si>
  <si>
    <t>.32</t>
  </si>
  <si>
    <t>.36</t>
  </si>
  <si>
    <t>.39</t>
  </si>
  <si>
    <t>.40</t>
  </si>
  <si>
    <t>.41</t>
  </si>
  <si>
    <t>.42</t>
  </si>
  <si>
    <t>.43</t>
  </si>
  <si>
    <t>.44</t>
  </si>
  <si>
    <t>.45</t>
  </si>
  <si>
    <t>.46</t>
  </si>
  <si>
    <t>.47</t>
  </si>
  <si>
    <t>.48</t>
  </si>
  <si>
    <t>.49</t>
  </si>
  <si>
    <t>.51</t>
  </si>
  <si>
    <t>.52</t>
  </si>
  <si>
    <t>.53</t>
  </si>
  <si>
    <t>.54</t>
  </si>
  <si>
    <t>.69</t>
  </si>
  <si>
    <t>.70</t>
  </si>
  <si>
    <t>.72</t>
  </si>
  <si>
    <t>.73</t>
  </si>
  <si>
    <t>.74</t>
  </si>
  <si>
    <t>.75</t>
  </si>
  <si>
    <t>.76</t>
  </si>
  <si>
    <t>.79</t>
  </si>
  <si>
    <t>.80</t>
  </si>
  <si>
    <t>.81</t>
  </si>
  <si>
    <t>.82</t>
  </si>
  <si>
    <t>.83</t>
  </si>
  <si>
    <t>.84</t>
  </si>
  <si>
    <t>.85</t>
  </si>
  <si>
    <t>.86</t>
  </si>
  <si>
    <t>.87</t>
  </si>
  <si>
    <t>.88</t>
  </si>
  <si>
    <t>.89</t>
  </si>
  <si>
    <t>.90</t>
  </si>
  <si>
    <t>штука</t>
  </si>
  <si>
    <t>флакон</t>
  </si>
  <si>
    <t>Игла для пункции 14G</t>
  </si>
  <si>
    <t>Игла для пункции 15G</t>
  </si>
  <si>
    <t>Игла для пункции 18G</t>
  </si>
  <si>
    <t>№ лота</t>
  </si>
  <si>
    <t>ТОО "РОСФАРМА"</t>
  </si>
  <si>
    <t>ТОО "Asterafarm"</t>
  </si>
  <si>
    <t>ТОО "Ранимед"</t>
  </si>
  <si>
    <t>ТОО "АстаМед"</t>
  </si>
  <si>
    <t>ТОО "Юбилейный 2010"</t>
  </si>
  <si>
    <t>ТОО "Favorite Medical"</t>
  </si>
  <si>
    <t>ТОО "Эндомед"</t>
  </si>
  <si>
    <t>ТОО "СМС Медикал Казахстан"</t>
  </si>
  <si>
    <t>ТОО "MEDICAL MARKETING GROUP KZ" (Медикал Маркетинг Групп КЗ)</t>
  </si>
  <si>
    <t>ТОО "FAM.Alliance"</t>
  </si>
  <si>
    <t>ТОО "НЕС компани"</t>
  </si>
  <si>
    <t>ТОО "OrthoMed"</t>
  </si>
  <si>
    <t>ТОО "Medalliance&amp;Company"</t>
  </si>
  <si>
    <t>ТОО "MetaMed"</t>
  </si>
  <si>
    <t>ТОО "Гелика"</t>
  </si>
  <si>
    <t>ТОО "Import MT"</t>
  </si>
  <si>
    <t>ИП "МЕДКОР"</t>
  </si>
  <si>
    <t>ТОО "INNOVO"</t>
  </si>
  <si>
    <t>ТОО "Арша"</t>
  </si>
  <si>
    <t>ТОО "ADAL MEDICA KAZAKHSTAN"</t>
  </si>
  <si>
    <t>ТОО "БиоЛанд"</t>
  </si>
  <si>
    <t>ИП "ТД "МЕДТЕХНИКА" QAZAQSTAN</t>
  </si>
  <si>
    <t>ПК "Витанова"</t>
  </si>
  <si>
    <t>ТОО "АЛЬЯНС-ФАРМ"</t>
  </si>
  <si>
    <t>ТОО "Bio VitrumAstana"</t>
  </si>
  <si>
    <t>ТОО "ШерКомСервис"</t>
  </si>
  <si>
    <t>ТОО "МИТ"</t>
  </si>
  <si>
    <t>ТОО "Перформер Компани"</t>
  </si>
  <si>
    <t>ТОО "ФАРМ-ТРЕЙД-НТ"</t>
  </si>
  <si>
    <t>ТОО "Альянс-АА"</t>
  </si>
  <si>
    <t>ТОО "САПА Мед Астана"</t>
  </si>
  <si>
    <t>ТОО "Кристалл АСТ"</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</si>
  <si>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</si>
  <si>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</si>
  <si>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Н.Павлова</t>
  </si>
  <si>
    <t>Заведующая аптекой</t>
  </si>
  <si>
    <t>М.Абуова</t>
  </si>
  <si>
    <t>Начальник отдела гос.закупок</t>
  </si>
  <si>
    <t>Ж.Кыстаубаева</t>
  </si>
  <si>
    <t xml:space="preserve">По лотам № 22,23,24,25,26,27 признать потенциальным победителем ПК «Витанова», г.Караганда, ул.Ленина, 71, на сумму 3 135 200 тенге  </t>
  </si>
  <si>
    <t xml:space="preserve">По лотам № 66,67,68,73,92 признать потенциальным победителем ТОО "АстаМед", г.Нур-Султан, ул.Бейбитшилик, д.25, офис 221, на сумму 591 500 тенге  </t>
  </si>
  <si>
    <t xml:space="preserve">По лотам № 44,45 признать потенциальным победителем ТОО "MEDICAL MARKETING GROUP KZ" (Медикал Маркетинг Групп КЗ), г.Алматы, ул.м-он "Мирас, д.45, офис 167 , на сумму 534 000 тенге  </t>
  </si>
  <si>
    <t xml:space="preserve">По лотам № 72,79 признать потенциальным победителем ТОО "Import MT", г.Нур-Султан, ул.Брусиловского, 24/1, на сумму 676 200 тенге  </t>
  </si>
  <si>
    <t xml:space="preserve">По лотам № 12,31,48,52 признать потенциальным победителем ТОО «Арша», г.Кокшетау, мкр.Васильковского 12 "а", на сумму 1 767 824 тенге  </t>
  </si>
  <si>
    <t xml:space="preserve">По лоту № 78 признать потенциальным победителем ТОО "СМС Медикал Казахстан", г.Алматы, ул.Ратушного, 88А, на сумму 643 650 тенге  </t>
  </si>
  <si>
    <t>По лотам №5,6,15-20,69,77,84,90 закуп признать не состоявшимися по причине не представления ценовых предложений потенциальными поставщиками.</t>
  </si>
  <si>
    <t>УТВЕРЖДАЮ</t>
  </si>
  <si>
    <t>____________________ М.Абдуов</t>
  </si>
  <si>
    <t>"___" _______________ 2019г.</t>
  </si>
  <si>
    <t>Протокол итогов  закупа способом запроса ценовых предложений</t>
  </si>
  <si>
    <t>медицинских изделий на 2020 год</t>
  </si>
  <si>
    <t xml:space="preserve">       ГКП на ПХВ "Многопрофильная городская больница №1" акимата города Нур-Султан</t>
  </si>
  <si>
    <t>И.о.директора ГКП на ПХВ "Многопрофильная городская больница №1"</t>
  </si>
  <si>
    <t>г.Нур-Султан</t>
  </si>
  <si>
    <t>ТОО "Формат НС" 11.12.2019г. в 09:42</t>
  </si>
  <si>
    <t>ТОО "Мерусар и К" 10.12.2019г. в 15:12</t>
  </si>
  <si>
    <t xml:space="preserve">ТОО "Альянс" </t>
  </si>
  <si>
    <t xml:space="preserve">Филиал ТОО "INKAR" </t>
  </si>
  <si>
    <t>Абдуллина АС - ТОО Формат НС</t>
  </si>
  <si>
    <t>Абраимова ДК - ТОО MMG</t>
  </si>
  <si>
    <t>Каримжанов ЖК - ТОО Гелика</t>
  </si>
  <si>
    <t>На процедуре вскрытия ценовых предложений присутствовали представители следующих потенциальных поставщиков:</t>
  </si>
  <si>
    <t>Каратаева СМ - ТОО Эндомед</t>
  </si>
  <si>
    <t>Адилбек МР, Асангалиев АК - ТОО СМС Медикал</t>
  </si>
  <si>
    <t>Виль ЛВ - ТОО Кристалл АСТ</t>
  </si>
  <si>
    <t>Заместитель директора  по ЛПР</t>
  </si>
  <si>
    <t>По лоту №3 отклонить ценовое предложение ТОО «Гелика» ввиду непредставления регистрационного удостоверения на медицинское изделие</t>
  </si>
  <si>
    <t>Ценовые предложения Филиал ТОО "INKAR" отклонить ввиду непредставления разрешения на осуществление деятельности по оптовой реализации изделий медицинского назначения в соответствии с п.108 Правил</t>
  </si>
  <si>
    <t>По лоту №37,38 отклонить ценовое предложение ТОО "INNOVO"ввиду истечения срока действия  регистрационного удостоверения</t>
  </si>
  <si>
    <t>По лоту №82 отклонить ценовое предложение ТОО «Asterafarm» ввиду непредставления регистрационного удостоверения на медицинское изделие</t>
  </si>
  <si>
    <t>По лоту №9,10 отклонить ценовое предложение ТОО "FAM.Alliance" ввиду истечения срока действия  регистрационного удостоверения</t>
  </si>
  <si>
    <t xml:space="preserve">По лоту № 3 признать потенциальным победителем ТОО «РОСФАРМА», г.Нур-Султан, пер.Шынтас, д.2/1, на сумму 291 550 тенге  </t>
  </si>
  <si>
    <t xml:space="preserve">По лоту № 2 признать потенциальным победителем ТОО «Asterafarm», г.Шымкент, ул.Байтурсынова, угол ул.Мадели Кожа, 35/1, ВП2 , на сумму 383 900 тенге  </t>
  </si>
  <si>
    <t xml:space="preserve">По лотам № 76,91 признать потенциальным победителем ТОО "Юбилейный 2010", г.Нур-Султан, ул.Абая, 18-23, на сумму 2 167 550 тенге  </t>
  </si>
  <si>
    <t xml:space="preserve">По лотам № 1,51 признать потенциальным победителем ТОО «Favorite Medical», г.Нур-Султан, пр.Тәуелсіздік, д.12/1, ВП2 , на сумму 1 465 000 тенге  </t>
  </si>
  <si>
    <t xml:space="preserve">По лоту № 13 признать потенциальным победителем ТОО «Эндомед», г.Нур-Султан, ул.Сейфуллина, д.3, ВП7, на сумму 182 900 тенге  </t>
  </si>
  <si>
    <t xml:space="preserve">По лотам № 8,9,10,29,47,53,93 признать потенциальным победителем ТОО "НЕС компани", г.Нур-Султан, ул.Ш.Қосшығұлұлы, здание 20, кв.353, на сумму 2 035 600 тенге  </t>
  </si>
  <si>
    <t xml:space="preserve">По лоту № 61 признать потенциальным победителем ТОО "OrthoMed", г.Алматы, ул.Тимирязева 42, пав.23А, оф.231, на сумму 1 522 500 тенге  </t>
  </si>
  <si>
    <t xml:space="preserve">По лотам № 4,35,36,37,38,39,54,55,56,57,58,60,63,74,89,95 признать потенциальным победителем ТОО «Гелика», СКО, г.Петропавловск, ул.Маяковского, 95, на сумму 6 163 305 тенге  </t>
  </si>
  <si>
    <t xml:space="preserve">По лоту № 64 признать потенциальным победителем ТОО «Мерусар и К», г.Павлодар, ул.Чайковского, на сумму 40 250 тенге  </t>
  </si>
  <si>
    <t xml:space="preserve">По лотам № 70,83 признать потенциальным победителем ТОО "АЛЬЯНС-ФАРМ", ВКО, г.Усть-Каменогорск, ул.Серикбаева, 27, на сумму 1 187 590 тенге  </t>
  </si>
  <si>
    <t xml:space="preserve">По лотам № 14,30,32,33,34,62 признать потенциальным победителем ТОО «Альянс», г.Усть-Каменогорск, ул.Красина, 12/2, на сумму 2 332 840 тенге  </t>
  </si>
  <si>
    <t xml:space="preserve">По лоту № 59 признать потенциальным победителем ТОО "ФАРМ-ТРЕЙД-НТ", г.Нур-Султан, ул.Керей Жанибек хандар, д.5, н.п. 26, на сумму 915 600 тенге  </t>
  </si>
  <si>
    <t xml:space="preserve">По лоту № 88 признать потенциальным победителем ТОО "САПА Мед Астана", г.Нур-Султан, ул.Жубанова, 23/1, на сумму 3 129 000 тенге  </t>
  </si>
  <si>
    <t xml:space="preserve">По лотам № 7,50,71 признать потенциальным победителем ТОО «Кристалл АСТ», г.Нур-Султан, пер.Шынтас, д.2/1, на сумму 1 967 745 тенге  </t>
  </si>
  <si>
    <t xml:space="preserve">По лотам № 85,86,87  признать потенциальным победителем ТОО «БиоЛанд», г.Алматы, ул.Гагарина 236б, офис8, на сумму  929 040 тенге  </t>
  </si>
  <si>
    <t>По лотам №9,10,29,35-43,59 отклонить ценовые предложения ТОО "Альянс"ввиду истечения срока действия  регистрационного удостоверения, не представлено документальное подтверждение о ввозе МИ в течение срока действия регистрационного удостоверения</t>
  </si>
  <si>
    <t>По лотам №8,63,79 отклонить ценовые предложения ТОО "АЛЬЯНС-ФАРМ"ввиду истечения срока действия  регистрационного удостоверения, не представлено документальное подтверждение о ввозе МИ в течение срока действия регистрационного удостоверения</t>
  </si>
  <si>
    <t xml:space="preserve">По лотам № 40,41,42,43,49,65,75,80,81,82,94 признать потенциальным победителем ТОО «Формат НС», г.Нур-Султан, пр.Сарыарка, 31/2, ВП-24, на сумму 1 554 320 тенге  </t>
  </si>
  <si>
    <t>21.12.2019г.</t>
  </si>
</sst>
</file>

<file path=xl/styles.xml><?xml version="1.0" encoding="utf-8"?>
<styleSheet xmlns="http://schemas.openxmlformats.org/spreadsheetml/2006/main">
  <fonts count="28">
    <font>
      <sz val="11"/>
      <color theme="1"/>
      <name val="Calibri"/>
      <family val="2"/>
      <charset val="204"/>
      <scheme val="minor"/>
    </font>
    <font>
      <sz val="10"/>
      <color theme="1"/>
      <name val="Times New Roman"/>
      <family val="1"/>
      <charset val="204"/>
    </font>
    <font>
      <sz val="10"/>
      <name val="Times New Roman"/>
      <family val="1"/>
      <charset val="204"/>
    </font>
    <font>
      <sz val="11"/>
      <color theme="1"/>
      <name val="Times New Roman"/>
      <family val="1"/>
      <charset val="204"/>
    </font>
    <font>
      <sz val="10"/>
      <name val="Arial Cyr"/>
      <charset val="204"/>
    </font>
    <font>
      <sz val="10"/>
      <color theme="1"/>
      <name val="Calibri"/>
      <family val="2"/>
      <charset val="204"/>
      <scheme val="minor"/>
    </font>
    <font>
      <sz val="10"/>
      <name val="Arial Cyr"/>
      <family val="2"/>
      <charset val="204"/>
    </font>
    <font>
      <sz val="10"/>
      <color rgb="FF333333"/>
      <name val="Times New Roman"/>
      <family val="1"/>
      <charset val="204"/>
    </font>
    <font>
      <sz val="8"/>
      <name val="Arial"/>
      <family val="2"/>
    </font>
    <font>
      <sz val="10"/>
      <name val="Arial"/>
      <family val="2"/>
    </font>
    <font>
      <sz val="10"/>
      <color rgb="FF000000"/>
      <name val="Times New Roman"/>
      <family val="1"/>
      <charset val="204"/>
    </font>
    <font>
      <sz val="9"/>
      <color theme="1"/>
      <name val="Times New Roman"/>
      <family val="1"/>
      <charset val="204"/>
    </font>
    <font>
      <sz val="9"/>
      <color rgb="FF000000"/>
      <name val="Times New Roman"/>
      <family val="1"/>
      <charset val="204"/>
    </font>
    <font>
      <b/>
      <sz val="10"/>
      <name val="Times New Roman"/>
      <family val="1"/>
      <charset val="204"/>
    </font>
    <font>
      <b/>
      <sz val="10"/>
      <color theme="1"/>
      <name val="Times New Roman"/>
      <family val="1"/>
      <charset val="204"/>
    </font>
    <font>
      <sz val="8"/>
      <color theme="1"/>
      <name val="Times New Roman"/>
      <family val="1"/>
      <charset val="204"/>
    </font>
    <font>
      <sz val="8"/>
      <name val="Times New Roman"/>
      <family val="1"/>
      <charset val="204"/>
    </font>
    <font>
      <sz val="8"/>
      <color rgb="FF000000"/>
      <name val="Times New Roman"/>
      <family val="1"/>
      <charset val="204"/>
    </font>
    <font>
      <sz val="8"/>
      <color indexed="81"/>
      <name val="Tahoma"/>
      <family val="2"/>
      <charset val="204"/>
    </font>
    <font>
      <b/>
      <sz val="8"/>
      <color indexed="81"/>
      <name val="Tahoma"/>
      <family val="2"/>
      <charset val="204"/>
    </font>
    <font>
      <sz val="8"/>
      <color indexed="81"/>
      <name val="Tahoma"/>
      <charset val="1"/>
    </font>
    <font>
      <b/>
      <sz val="8"/>
      <color indexed="81"/>
      <name val="Tahoma"/>
      <charset val="1"/>
    </font>
    <font>
      <sz val="9"/>
      <color indexed="81"/>
      <name val="Tahoma"/>
      <charset val="1"/>
    </font>
    <font>
      <b/>
      <sz val="9"/>
      <color indexed="81"/>
      <name val="Tahoma"/>
      <charset val="1"/>
    </font>
    <font>
      <sz val="11"/>
      <name val="Times New Roman"/>
      <family val="1"/>
      <charset val="204"/>
    </font>
    <font>
      <b/>
      <sz val="11"/>
      <color theme="1"/>
      <name val="Times New Roman"/>
      <family val="1"/>
      <charset val="204"/>
    </font>
    <font>
      <sz val="10"/>
      <color indexed="8"/>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0" fontId="4" fillId="0" borderId="0"/>
    <xf numFmtId="0" fontId="6" fillId="0" borderId="0">
      <alignment horizontal="center"/>
    </xf>
    <xf numFmtId="0" fontId="8" fillId="0" borderId="0"/>
    <xf numFmtId="0" fontId="9" fillId="0" borderId="0"/>
  </cellStyleXfs>
  <cellXfs count="108">
    <xf numFmtId="0" fontId="0" fillId="0" borderId="0" xfId="0"/>
    <xf numFmtId="0" fontId="1" fillId="0" borderId="1" xfId="0" applyFont="1" applyFill="1" applyBorder="1" applyAlignment="1">
      <alignment horizontal="righ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4" fontId="1" fillId="0" borderId="1" xfId="0" applyNumberFormat="1" applyFont="1" applyFill="1" applyBorder="1" applyAlignment="1">
      <alignment vertical="top"/>
    </xf>
    <xf numFmtId="0" fontId="2" fillId="0" borderId="1" xfId="0" applyFont="1" applyFill="1" applyBorder="1" applyAlignment="1">
      <alignment vertical="top"/>
    </xf>
    <xf numFmtId="4" fontId="1" fillId="0" borderId="2" xfId="0" applyNumberFormat="1" applyFont="1" applyFill="1" applyBorder="1" applyAlignment="1">
      <alignment vertical="top"/>
    </xf>
    <xf numFmtId="4" fontId="2" fillId="0" borderId="1" xfId="1" applyNumberFormat="1" applyFont="1" applyFill="1" applyBorder="1" applyAlignment="1">
      <alignment horizontal="left" vertical="top" wrapText="1"/>
    </xf>
    <xf numFmtId="0" fontId="2" fillId="0" borderId="1" xfId="0" applyFont="1" applyFill="1" applyBorder="1" applyAlignment="1">
      <alignment horizontal="left" vertical="top"/>
    </xf>
    <xf numFmtId="4" fontId="1" fillId="0" borderId="1"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4" fontId="1"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4" fontId="2" fillId="0" borderId="1" xfId="2"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xf>
    <xf numFmtId="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4" fontId="2" fillId="0" borderId="2" xfId="0" applyNumberFormat="1" applyFont="1" applyFill="1" applyBorder="1" applyAlignment="1">
      <alignment horizontal="right" vertical="top"/>
    </xf>
    <xf numFmtId="0" fontId="3" fillId="0" borderId="2" xfId="0" applyFont="1" applyFill="1" applyBorder="1" applyAlignment="1">
      <alignment horizontal="right" vertical="top"/>
    </xf>
    <xf numFmtId="0" fontId="1" fillId="0" borderId="2" xfId="0" applyNumberFormat="1" applyFont="1" applyFill="1" applyBorder="1" applyAlignment="1">
      <alignment horizontal="right" vertical="top" wrapText="1"/>
    </xf>
    <xf numFmtId="0" fontId="1" fillId="0" borderId="3" xfId="0" applyFont="1" applyFill="1" applyBorder="1" applyAlignment="1">
      <alignment horizontal="right" vertical="top"/>
    </xf>
    <xf numFmtId="0" fontId="3" fillId="0" borderId="1" xfId="0" applyFont="1" applyFill="1" applyBorder="1"/>
    <xf numFmtId="0" fontId="2" fillId="0" borderId="1" xfId="0" applyFont="1" applyFill="1" applyBorder="1" applyAlignment="1">
      <alignment horizontal="left" wrapText="1"/>
    </xf>
    <xf numFmtId="0" fontId="15"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 xfId="0" applyFont="1" applyFill="1" applyBorder="1" applyAlignment="1">
      <alignment vertical="top" wrapText="1"/>
    </xf>
    <xf numFmtId="0" fontId="7" fillId="0" borderId="0" xfId="0" applyFont="1" applyFill="1" applyAlignment="1">
      <alignment wrapText="1"/>
    </xf>
    <xf numFmtId="0" fontId="3" fillId="0" borderId="1" xfId="0" applyFont="1" applyFill="1" applyBorder="1" applyAlignment="1">
      <alignment horizontal="right"/>
    </xf>
    <xf numFmtId="0" fontId="12" fillId="0" borderId="1" xfId="0" applyFont="1" applyFill="1" applyBorder="1" applyAlignment="1">
      <alignment horizontal="center" vertical="top" wrapText="1"/>
    </xf>
    <xf numFmtId="2" fontId="16" fillId="0" borderId="1" xfId="0" applyNumberFormat="1" applyFont="1" applyFill="1" applyBorder="1" applyAlignment="1">
      <alignment vertical="top" wrapText="1"/>
    </xf>
    <xf numFmtId="0" fontId="16" fillId="0" borderId="1" xfId="0" applyFont="1" applyFill="1" applyBorder="1" applyAlignment="1">
      <alignment vertical="top" wrapText="1"/>
    </xf>
    <xf numFmtId="0" fontId="7" fillId="0" borderId="0" xfId="0" applyFont="1" applyFill="1" applyAlignment="1">
      <alignment horizontal="left" vertical="top" wrapText="1"/>
    </xf>
    <xf numFmtId="0" fontId="15" fillId="0" borderId="6" xfId="0" applyFont="1" applyFill="1" applyBorder="1" applyAlignment="1">
      <alignment horizontal="center" vertical="top" wrapText="1"/>
    </xf>
    <xf numFmtId="0" fontId="17"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49" fontId="1" fillId="0" borderId="1" xfId="0" applyNumberFormat="1" applyFont="1" applyFill="1" applyBorder="1" applyAlignment="1">
      <alignment horizontal="left" vertical="top" wrapText="1"/>
    </xf>
    <xf numFmtId="0" fontId="0" fillId="0" borderId="0" xfId="0" applyFill="1" applyAlignment="1">
      <alignment horizontal="left" vertical="top"/>
    </xf>
    <xf numFmtId="0" fontId="1"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0" borderId="1" xfId="0" applyFont="1" applyFill="1" applyBorder="1" applyAlignment="1">
      <alignment wrapText="1"/>
    </xf>
    <xf numFmtId="0" fontId="0" fillId="0" borderId="1" xfId="0" applyFill="1" applyBorder="1"/>
    <xf numFmtId="4" fontId="14" fillId="0" borderId="2"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2" fontId="13" fillId="0" borderId="1" xfId="1" applyNumberFormat="1"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2" borderId="0" xfId="0" applyFill="1"/>
    <xf numFmtId="4" fontId="14" fillId="2" borderId="5" xfId="0" applyNumberFormat="1" applyFont="1" applyFill="1" applyBorder="1" applyAlignment="1">
      <alignment horizontal="center" vertical="center" wrapText="1"/>
    </xf>
    <xf numFmtId="0" fontId="3" fillId="0" borderId="0" xfId="0" applyFont="1" applyFill="1"/>
    <xf numFmtId="0" fontId="24" fillId="2" borderId="0" xfId="0" applyFont="1" applyFill="1" applyBorder="1" applyAlignment="1" applyProtection="1">
      <alignment vertical="center" wrapText="1"/>
    </xf>
    <xf numFmtId="0" fontId="3" fillId="0" borderId="0" xfId="0" applyFont="1"/>
    <xf numFmtId="0" fontId="3"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xf numFmtId="0" fontId="26" fillId="0" borderId="0" xfId="0" applyFont="1" applyFill="1" applyAlignment="1">
      <alignment horizontal="center" vertical="top"/>
    </xf>
    <xf numFmtId="0" fontId="14" fillId="0" borderId="0" xfId="0" applyFont="1" applyFill="1"/>
    <xf numFmtId="0" fontId="14" fillId="0" borderId="0" xfId="0" applyFont="1"/>
    <xf numFmtId="0" fontId="1" fillId="0" borderId="0" xfId="0" applyFont="1" applyFill="1"/>
    <xf numFmtId="0" fontId="1" fillId="0" borderId="0" xfId="0" applyFont="1" applyFill="1" applyBorder="1"/>
    <xf numFmtId="3" fontId="25" fillId="0" borderId="0" xfId="0" applyNumberFormat="1" applyFont="1" applyFill="1" applyBorder="1" applyAlignment="1">
      <alignment vertical="center"/>
    </xf>
    <xf numFmtId="4" fontId="3" fillId="0" borderId="0" xfId="0" applyNumberFormat="1" applyFont="1" applyFill="1" applyBorder="1" applyAlignment="1">
      <alignment horizontal="center" vertical="top"/>
    </xf>
    <xf numFmtId="0" fontId="24" fillId="0" borderId="0" xfId="0" applyNumberFormat="1" applyFont="1" applyFill="1" applyBorder="1" applyAlignment="1" applyProtection="1">
      <alignment horizontal="left" vertical="top" wrapText="1"/>
    </xf>
    <xf numFmtId="3" fontId="3" fillId="0" borderId="0" xfId="0" applyNumberFormat="1" applyFont="1" applyFill="1" applyBorder="1" applyAlignment="1">
      <alignment horizontal="center" vertical="top"/>
    </xf>
    <xf numFmtId="0" fontId="0" fillId="0" borderId="0" xfId="0" applyFont="1"/>
    <xf numFmtId="0" fontId="1" fillId="0" borderId="0" xfId="0" applyFont="1" applyAlignment="1">
      <alignment vertical="center"/>
    </xf>
    <xf numFmtId="0" fontId="25" fillId="0" borderId="0" xfId="0" applyFont="1" applyFill="1"/>
    <xf numFmtId="0" fontId="25" fillId="0" borderId="0" xfId="0" applyFont="1"/>
    <xf numFmtId="3" fontId="1" fillId="0" borderId="0" xfId="0" applyNumberFormat="1" applyFont="1" applyFill="1"/>
    <xf numFmtId="0" fontId="5" fillId="0" borderId="0" xfId="0" applyFont="1"/>
    <xf numFmtId="0" fontId="24" fillId="2" borderId="0" xfId="0" applyFont="1" applyFill="1" applyBorder="1" applyAlignment="1" applyProtection="1">
      <alignment horizontal="left" vertical="center" wrapText="1"/>
    </xf>
    <xf numFmtId="0" fontId="3" fillId="0" borderId="1" xfId="0" applyFont="1" applyFill="1" applyBorder="1" applyAlignment="1">
      <alignment horizontal="center" vertical="center"/>
    </xf>
    <xf numFmtId="0" fontId="5" fillId="0" borderId="0" xfId="0" applyFont="1" applyFill="1"/>
    <xf numFmtId="4" fontId="14" fillId="0" borderId="5" xfId="0" applyNumberFormat="1" applyFont="1" applyFill="1" applyBorder="1" applyAlignment="1">
      <alignment horizontal="center" vertical="center" wrapText="1"/>
    </xf>
    <xf numFmtId="0" fontId="1" fillId="0" borderId="0" xfId="0" applyFont="1" applyFill="1" applyBorder="1" applyAlignment="1">
      <alignment horizontal="right" vertical="top"/>
    </xf>
    <xf numFmtId="0" fontId="3" fillId="0" borderId="0" xfId="0" applyFont="1" applyFill="1" applyBorder="1"/>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0" fillId="0" borderId="0" xfId="0" applyFont="1" applyFill="1" applyAlignment="1"/>
    <xf numFmtId="4" fontId="3" fillId="0" borderId="0" xfId="0" applyNumberFormat="1" applyFont="1" applyFill="1" applyBorder="1" applyAlignment="1">
      <alignment horizontal="left" vertical="top"/>
    </xf>
    <xf numFmtId="4" fontId="3" fillId="0" borderId="0" xfId="0" applyNumberFormat="1" applyFont="1" applyFill="1" applyBorder="1" applyAlignment="1">
      <alignment horizontal="right" vertical="top"/>
    </xf>
    <xf numFmtId="4" fontId="3" fillId="0" borderId="0" xfId="0" applyNumberFormat="1" applyFont="1" applyFill="1" applyBorder="1" applyAlignment="1">
      <alignment vertical="top"/>
    </xf>
    <xf numFmtId="0" fontId="27" fillId="0" borderId="0" xfId="0" applyNumberFormat="1" applyFont="1" applyFill="1" applyBorder="1" applyAlignment="1" applyProtection="1">
      <alignment horizontal="left" vertical="top" wrapText="1"/>
    </xf>
    <xf numFmtId="0" fontId="24" fillId="2"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3" fillId="0" borderId="0" xfId="0" applyFont="1" applyFill="1" applyBorder="1" applyAlignment="1">
      <alignment horizontal="left" vertical="top" wrapText="1"/>
    </xf>
    <xf numFmtId="0" fontId="0" fillId="0" borderId="0" xfId="0" applyFont="1" applyAlignment="1"/>
    <xf numFmtId="0" fontId="27" fillId="0" borderId="0" xfId="0" applyFont="1" applyAlignment="1">
      <alignment horizontal="center" wrapText="1"/>
    </xf>
    <xf numFmtId="0" fontId="25" fillId="0" borderId="0" xfId="0" applyFont="1" applyFill="1" applyAlignment="1">
      <alignment horizontal="center"/>
    </xf>
    <xf numFmtId="0" fontId="0" fillId="0" borderId="0" xfId="0" applyAlignment="1"/>
    <xf numFmtId="0" fontId="3" fillId="0" borderId="7" xfId="0" applyFont="1" applyFill="1" applyBorder="1" applyAlignment="1">
      <alignment horizontal="left" vertical="top" wrapText="1"/>
    </xf>
    <xf numFmtId="0" fontId="0" fillId="0" borderId="7" xfId="0" applyFont="1" applyFill="1" applyBorder="1" applyAlignment="1"/>
    <xf numFmtId="0" fontId="0" fillId="0" borderId="0" xfId="0" applyFont="1" applyFill="1" applyAlignment="1"/>
    <xf numFmtId="0" fontId="3" fillId="0" borderId="0" xfId="0" applyFont="1" applyAlignment="1"/>
    <xf numFmtId="0" fontId="3" fillId="0" borderId="0" xfId="0" applyFont="1" applyFill="1" applyAlignment="1">
      <alignment horizontal="left" wrapText="1"/>
    </xf>
    <xf numFmtId="0" fontId="24" fillId="2" borderId="0" xfId="0" applyFont="1" applyFill="1" applyBorder="1" applyAlignment="1" applyProtection="1">
      <alignment horizontal="left" vertical="center"/>
    </xf>
    <xf numFmtId="0" fontId="0" fillId="0" borderId="0" xfId="0" applyAlignment="1">
      <alignment vertical="center" wrapText="1"/>
    </xf>
  </cellXfs>
  <cellStyles count="5">
    <cellStyle name="Обычный" xfId="0" builtinId="0"/>
    <cellStyle name="Обычный 2" xfId="1"/>
    <cellStyle name="Обычный 2 5" xfId="4"/>
    <cellStyle name="Обычный_Лист1" xfId="2"/>
    <cellStyle name="Обычный_распеч вариант 201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113</xdr:row>
      <xdr:rowOff>0</xdr:rowOff>
    </xdr:from>
    <xdr:ext cx="184731" cy="283457"/>
    <xdr:sp macro="" textlink="">
      <xdr:nvSpPr>
        <xdr:cNvPr id="2" name="TextBox 1"/>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3" name="TextBox 2"/>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4" name="TextBox 3"/>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5" name="TextBox 4"/>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6" name="TextBox 5"/>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7" name="TextBox 6"/>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0</xdr:rowOff>
    </xdr:from>
    <xdr:ext cx="184731" cy="283457"/>
    <xdr:sp macro="" textlink="">
      <xdr:nvSpPr>
        <xdr:cNvPr id="8" name="TextBox 7"/>
        <xdr:cNvSpPr txBox="1"/>
      </xdr:nvSpPr>
      <xdr:spPr>
        <a:xfrm>
          <a:off x="0" y="3076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9" name="TextBox 8"/>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10" name="TextBox 9"/>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11" name="TextBox 10"/>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12" name="TextBox 11"/>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13" name="TextBox 12"/>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114</xdr:row>
      <xdr:rowOff>0</xdr:rowOff>
    </xdr:from>
    <xdr:ext cx="184731" cy="283457"/>
    <xdr:sp macro="" textlink="">
      <xdr:nvSpPr>
        <xdr:cNvPr id="14" name="TextBox 13"/>
        <xdr:cNvSpPr txBox="1"/>
      </xdr:nvSpPr>
      <xdr:spPr>
        <a:xfrm>
          <a:off x="0" y="100036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113</xdr:row>
      <xdr:rowOff>71438</xdr:rowOff>
    </xdr:from>
    <xdr:ext cx="45719" cy="166688"/>
    <xdr:sp macro="" textlink="">
      <xdr:nvSpPr>
        <xdr:cNvPr id="15" name="TextBox 14"/>
        <xdr:cNvSpPr txBox="1"/>
      </xdr:nvSpPr>
      <xdr:spPr>
        <a:xfrm flipV="1">
          <a:off x="0" y="100107751"/>
          <a:ext cx="45719" cy="16668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115</xdr:row>
      <xdr:rowOff>0</xdr:rowOff>
    </xdr:from>
    <xdr:ext cx="184731" cy="283457"/>
    <xdr:sp macro="" textlink="">
      <xdr:nvSpPr>
        <xdr:cNvPr id="16" name="TextBox 15"/>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0</xdr:rowOff>
    </xdr:from>
    <xdr:ext cx="184731" cy="283457"/>
    <xdr:sp macro="" textlink="">
      <xdr:nvSpPr>
        <xdr:cNvPr id="17" name="TextBox 1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0</xdr:rowOff>
    </xdr:from>
    <xdr:ext cx="184731" cy="283457"/>
    <xdr:sp macro="" textlink="">
      <xdr:nvSpPr>
        <xdr:cNvPr id="18" name="TextBox 1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0</xdr:rowOff>
    </xdr:from>
    <xdr:ext cx="184731" cy="283457"/>
    <xdr:sp macro="" textlink="">
      <xdr:nvSpPr>
        <xdr:cNvPr id="19" name="TextBox 18"/>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0</xdr:rowOff>
    </xdr:from>
    <xdr:ext cx="184731" cy="283457"/>
    <xdr:sp macro="" textlink="">
      <xdr:nvSpPr>
        <xdr:cNvPr id="20" name="TextBox 19"/>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0</xdr:rowOff>
    </xdr:from>
    <xdr:ext cx="184731" cy="283457"/>
    <xdr:sp macro="" textlink="">
      <xdr:nvSpPr>
        <xdr:cNvPr id="21" name="TextBox 20"/>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115</xdr:row>
      <xdr:rowOff>119063</xdr:rowOff>
    </xdr:from>
    <xdr:ext cx="1" cy="164394"/>
    <xdr:sp macro="" textlink="">
      <xdr:nvSpPr>
        <xdr:cNvPr id="22" name="TextBox 21"/>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116</xdr:row>
      <xdr:rowOff>0</xdr:rowOff>
    </xdr:from>
    <xdr:ext cx="184731" cy="283457"/>
    <xdr:sp macro="" textlink="">
      <xdr:nvSpPr>
        <xdr:cNvPr id="23" name="TextBox 2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4" name="TextBox 2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5" name="TextBox 24"/>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6" name="TextBox 25"/>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7" name="TextBox 26"/>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8" name="TextBox 27"/>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116</xdr:row>
      <xdr:rowOff>0</xdr:rowOff>
    </xdr:from>
    <xdr:ext cx="184731" cy="283457"/>
    <xdr:sp macro="" textlink="">
      <xdr:nvSpPr>
        <xdr:cNvPr id="29" name="TextBox 28"/>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0" name="TextBox 2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1" name="TextBox 3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2" name="TextBox 3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3" name="TextBox 3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4" name="TextBox 33"/>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5" name="TextBox 34"/>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6" name="TextBox 35"/>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7" name="TextBox 3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8" name="TextBox 3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39" name="TextBox 38"/>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40" name="TextBox 39"/>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41" name="TextBox 40"/>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117</xdr:row>
      <xdr:rowOff>0</xdr:rowOff>
    </xdr:from>
    <xdr:ext cx="184731" cy="283457"/>
    <xdr:sp macro="" textlink="">
      <xdr:nvSpPr>
        <xdr:cNvPr id="42" name="TextBox 41"/>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3" name="TextBox 4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4" name="TextBox 4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5" name="TextBox 44"/>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6" name="TextBox 45"/>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7" name="TextBox 46"/>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0</xdr:rowOff>
    </xdr:from>
    <xdr:ext cx="184731" cy="283457"/>
    <xdr:sp macro="" textlink="">
      <xdr:nvSpPr>
        <xdr:cNvPr id="48" name="TextBox 47"/>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118</xdr:row>
      <xdr:rowOff>119063</xdr:rowOff>
    </xdr:from>
    <xdr:ext cx="1" cy="164394"/>
    <xdr:sp macro="" textlink="">
      <xdr:nvSpPr>
        <xdr:cNvPr id="49" name="TextBox 48"/>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119</xdr:row>
      <xdr:rowOff>0</xdr:rowOff>
    </xdr:from>
    <xdr:ext cx="184731" cy="283457"/>
    <xdr:sp macro="" textlink="">
      <xdr:nvSpPr>
        <xdr:cNvPr id="50" name="TextBox 4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1" name="TextBox 5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2" name="TextBox 5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3" name="TextBox 5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4" name="TextBox 53"/>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5" name="TextBox 54"/>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119</xdr:row>
      <xdr:rowOff>0</xdr:rowOff>
    </xdr:from>
    <xdr:ext cx="184731" cy="283457"/>
    <xdr:sp macro="" textlink="">
      <xdr:nvSpPr>
        <xdr:cNvPr id="56" name="TextBox 55"/>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57" name="TextBox 5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58" name="TextBox 5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59" name="TextBox 5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0" name="TextBox 5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1" name="TextBox 6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2" name="TextBox 6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3" name="TextBox 6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4" name="TextBox 63"/>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5" name="TextBox 64"/>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6" name="TextBox 65"/>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7" name="TextBox 6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8" name="TextBox 6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120</xdr:row>
      <xdr:rowOff>0</xdr:rowOff>
    </xdr:from>
    <xdr:ext cx="184731" cy="283457"/>
    <xdr:sp macro="" textlink="">
      <xdr:nvSpPr>
        <xdr:cNvPr id="69" name="TextBox 68"/>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0" name="TextBox 69"/>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1" name="TextBox 70"/>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2" name="TextBox 71"/>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3" name="TextBox 7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4" name="TextBox 7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0</xdr:rowOff>
    </xdr:from>
    <xdr:ext cx="184731" cy="283457"/>
    <xdr:sp macro="" textlink="">
      <xdr:nvSpPr>
        <xdr:cNvPr id="75" name="TextBox 74"/>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121</xdr:row>
      <xdr:rowOff>119063</xdr:rowOff>
    </xdr:from>
    <xdr:ext cx="1" cy="164394"/>
    <xdr:sp macro="" textlink="">
      <xdr:nvSpPr>
        <xdr:cNvPr id="76" name="TextBox 75"/>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122</xdr:row>
      <xdr:rowOff>0</xdr:rowOff>
    </xdr:from>
    <xdr:ext cx="184731" cy="283457"/>
    <xdr:sp macro="" textlink="">
      <xdr:nvSpPr>
        <xdr:cNvPr id="77" name="TextBox 76"/>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78" name="TextBox 77"/>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79" name="TextBox 78"/>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80" name="TextBox 7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81" name="TextBox 8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82" name="TextBox 8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122</xdr:row>
      <xdr:rowOff>0</xdr:rowOff>
    </xdr:from>
    <xdr:ext cx="184731" cy="283457"/>
    <xdr:sp macro="" textlink="">
      <xdr:nvSpPr>
        <xdr:cNvPr id="83" name="TextBox 8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4" name="TextBox 8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5" name="TextBox 8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6" name="TextBox 8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7" name="TextBox 8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8" name="TextBox 8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89" name="TextBox 8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0" name="TextBox 8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1" name="TextBox 9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2" name="TextBox 9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3" name="TextBox 9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4" name="TextBox 9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5" name="TextBox 9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6" name="TextBox 9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7" name="TextBox 9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8" name="TextBox 9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99" name="TextBox 98"/>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100" name="TextBox 99"/>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101" name="TextBox 100"/>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123</xdr:row>
      <xdr:rowOff>0</xdr:rowOff>
    </xdr:from>
    <xdr:ext cx="184731" cy="283457"/>
    <xdr:sp macro="" textlink="">
      <xdr:nvSpPr>
        <xdr:cNvPr id="102" name="TextBox 101"/>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3" name="TextBox 10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4" name="TextBox 10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5" name="TextBox 104"/>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6" name="TextBox 105"/>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7" name="TextBox 106"/>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0</xdr:rowOff>
    </xdr:from>
    <xdr:ext cx="184731" cy="283457"/>
    <xdr:sp macro="" textlink="">
      <xdr:nvSpPr>
        <xdr:cNvPr id="108" name="TextBox 107"/>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124</xdr:row>
      <xdr:rowOff>119063</xdr:rowOff>
    </xdr:from>
    <xdr:ext cx="1" cy="164394"/>
    <xdr:sp macro="" textlink="">
      <xdr:nvSpPr>
        <xdr:cNvPr id="109" name="TextBox 108"/>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125</xdr:row>
      <xdr:rowOff>0</xdr:rowOff>
    </xdr:from>
    <xdr:ext cx="184731" cy="283457"/>
    <xdr:sp macro="" textlink="">
      <xdr:nvSpPr>
        <xdr:cNvPr id="110" name="TextBox 10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1" name="TextBox 11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2" name="TextBox 11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3" name="TextBox 11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4" name="TextBox 113"/>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5" name="TextBox 114"/>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125</xdr:row>
      <xdr:rowOff>0</xdr:rowOff>
    </xdr:from>
    <xdr:ext cx="184731" cy="283457"/>
    <xdr:sp macro="" textlink="">
      <xdr:nvSpPr>
        <xdr:cNvPr id="116" name="TextBox 115"/>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17" name="TextBox 11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18" name="TextBox 11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19" name="TextBox 11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0" name="TextBox 11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1" name="TextBox 12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2" name="TextBox 12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3" name="TextBox 12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4" name="TextBox 12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5" name="TextBox 12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6" name="TextBox 12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7" name="TextBox 12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8" name="TextBox 12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29" name="TextBox 12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0" name="TextBox 129"/>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1" name="TextBox 130"/>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2" name="TextBox 131"/>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3" name="TextBox 132"/>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4" name="TextBox 133"/>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126</xdr:row>
      <xdr:rowOff>0</xdr:rowOff>
    </xdr:from>
    <xdr:ext cx="184731" cy="283457"/>
    <xdr:sp macro="" textlink="">
      <xdr:nvSpPr>
        <xdr:cNvPr id="135" name="TextBox 134"/>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36" name="TextBox 135"/>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37" name="TextBox 136"/>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38" name="TextBox 137"/>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39" name="TextBox 138"/>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40" name="TextBox 139"/>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0</xdr:rowOff>
    </xdr:from>
    <xdr:ext cx="184731" cy="283457"/>
    <xdr:sp macro="" textlink="">
      <xdr:nvSpPr>
        <xdr:cNvPr id="141" name="TextBox 140"/>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127</xdr:row>
      <xdr:rowOff>119063</xdr:rowOff>
    </xdr:from>
    <xdr:ext cx="1" cy="164394"/>
    <xdr:sp macro="" textlink="">
      <xdr:nvSpPr>
        <xdr:cNvPr id="142" name="TextBox 141"/>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128</xdr:row>
      <xdr:rowOff>0</xdr:rowOff>
    </xdr:from>
    <xdr:ext cx="184731" cy="283457"/>
    <xdr:sp macro="" textlink="">
      <xdr:nvSpPr>
        <xdr:cNvPr id="143" name="TextBox 14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4" name="TextBox 143"/>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5" name="TextBox 144"/>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6" name="TextBox 145"/>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7" name="TextBox 146"/>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8" name="TextBox 147"/>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128</xdr:row>
      <xdr:rowOff>0</xdr:rowOff>
    </xdr:from>
    <xdr:ext cx="184731" cy="283457"/>
    <xdr:sp macro="" textlink="">
      <xdr:nvSpPr>
        <xdr:cNvPr id="149" name="TextBox 148"/>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0" name="TextBox 14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1" name="TextBox 15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2" name="TextBox 15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3" name="TextBox 15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4" name="TextBox 15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5" name="TextBox 15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6" name="TextBox 15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7" name="TextBox 15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8" name="TextBox 15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59" name="TextBox 15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0" name="TextBox 15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1" name="TextBox 16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2" name="TextBox 16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3" name="TextBox 162"/>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4" name="TextBox 163"/>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5" name="TextBox 164"/>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6" name="TextBox 165"/>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7" name="TextBox 16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129</xdr:row>
      <xdr:rowOff>0</xdr:rowOff>
    </xdr:from>
    <xdr:ext cx="184731" cy="283457"/>
    <xdr:sp macro="" textlink="">
      <xdr:nvSpPr>
        <xdr:cNvPr id="168" name="TextBox 16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69" name="TextBox 168"/>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70" name="TextBox 169"/>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71" name="TextBox 170"/>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72" name="TextBox 171"/>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73" name="TextBox 17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0</xdr:rowOff>
    </xdr:from>
    <xdr:ext cx="184731" cy="283457"/>
    <xdr:sp macro="" textlink="">
      <xdr:nvSpPr>
        <xdr:cNvPr id="174" name="TextBox 17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130</xdr:row>
      <xdr:rowOff>119063</xdr:rowOff>
    </xdr:from>
    <xdr:ext cx="1" cy="164394"/>
    <xdr:sp macro="" textlink="">
      <xdr:nvSpPr>
        <xdr:cNvPr id="175" name="TextBox 174"/>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131</xdr:row>
      <xdr:rowOff>0</xdr:rowOff>
    </xdr:from>
    <xdr:ext cx="184731" cy="283457"/>
    <xdr:sp macro="" textlink="">
      <xdr:nvSpPr>
        <xdr:cNvPr id="176" name="TextBox 175"/>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77" name="TextBox 176"/>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78" name="TextBox 177"/>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79" name="TextBox 178"/>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80" name="TextBox 17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81" name="TextBox 18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131</xdr:row>
      <xdr:rowOff>0</xdr:rowOff>
    </xdr:from>
    <xdr:ext cx="184731" cy="283457"/>
    <xdr:sp macro="" textlink="">
      <xdr:nvSpPr>
        <xdr:cNvPr id="182" name="TextBox 18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3" name="TextBox 18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4" name="TextBox 18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5" name="TextBox 18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6" name="TextBox 18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7" name="TextBox 18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8" name="TextBox 18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89" name="TextBox 18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0" name="TextBox 18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1" name="TextBox 19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2" name="TextBox 19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3" name="TextBox 19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4" name="TextBox 19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5" name="TextBox 19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6" name="TextBox 195"/>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7" name="TextBox 196"/>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8" name="TextBox 197"/>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199" name="TextBox 198"/>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200" name="TextBox 199"/>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132</xdr:row>
      <xdr:rowOff>0</xdr:rowOff>
    </xdr:from>
    <xdr:ext cx="184731" cy="283457"/>
    <xdr:sp macro="" textlink="">
      <xdr:nvSpPr>
        <xdr:cNvPr id="201" name="TextBox 200"/>
        <xdr:cNvSpPr txBox="1"/>
      </xdr:nvSpPr>
      <xdr:spPr>
        <a:xfrm>
          <a:off x="0" y="10027443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2" name="TextBox 201"/>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3" name="TextBox 202"/>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4" name="TextBox 203"/>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5" name="TextBox 204"/>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6" name="TextBox 205"/>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0</xdr:rowOff>
    </xdr:from>
    <xdr:ext cx="184731" cy="283457"/>
    <xdr:sp macro="" textlink="">
      <xdr:nvSpPr>
        <xdr:cNvPr id="207" name="TextBox 206"/>
        <xdr:cNvSpPr txBox="1"/>
      </xdr:nvSpPr>
      <xdr:spPr>
        <a:xfrm>
          <a:off x="0" y="1004887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133</xdr:row>
      <xdr:rowOff>119063</xdr:rowOff>
    </xdr:from>
    <xdr:ext cx="1" cy="164394"/>
    <xdr:sp macro="" textlink="">
      <xdr:nvSpPr>
        <xdr:cNvPr id="208" name="TextBox 207"/>
        <xdr:cNvSpPr txBox="1"/>
      </xdr:nvSpPr>
      <xdr:spPr>
        <a:xfrm flipH="1">
          <a:off x="0" y="100607813"/>
          <a:ext cx="1" cy="16439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ru-RU"/>
        </a:p>
      </xdr:txBody>
    </xdr:sp>
    <xdr:clientData/>
  </xdr:oneCellAnchor>
  <xdr:oneCellAnchor>
    <xdr:from>
      <xdr:col>0</xdr:col>
      <xdr:colOff>0</xdr:colOff>
      <xdr:row>134</xdr:row>
      <xdr:rowOff>0</xdr:rowOff>
    </xdr:from>
    <xdr:ext cx="184731" cy="283457"/>
    <xdr:sp macro="" textlink="">
      <xdr:nvSpPr>
        <xdr:cNvPr id="209" name="TextBox 208"/>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0" name="TextBox 209"/>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1" name="TextBox 210"/>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2" name="TextBox 211"/>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3" name="TextBox 212"/>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4" name="TextBox 213"/>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134</xdr:row>
      <xdr:rowOff>0</xdr:rowOff>
    </xdr:from>
    <xdr:ext cx="184731" cy="283457"/>
    <xdr:sp macro="" textlink="">
      <xdr:nvSpPr>
        <xdr:cNvPr id="215" name="TextBox 214"/>
        <xdr:cNvSpPr txBox="1"/>
      </xdr:nvSpPr>
      <xdr:spPr>
        <a:xfrm>
          <a:off x="0" y="10070306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16" name="TextBox 21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17" name="TextBox 21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18" name="TextBox 21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19" name="TextBox 218"/>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0" name="TextBox 219"/>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1" name="TextBox 220"/>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2" name="TextBox 221"/>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3" name="TextBox 222"/>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4" name="TextBox 223"/>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5" name="TextBox 224"/>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6" name="TextBox 225"/>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7" name="TextBox 226"/>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144</xdr:row>
      <xdr:rowOff>0</xdr:rowOff>
    </xdr:from>
    <xdr:ext cx="184731" cy="283457"/>
    <xdr:sp macro="" textlink="">
      <xdr:nvSpPr>
        <xdr:cNvPr id="228" name="TextBox 227"/>
        <xdr:cNvSpPr txBox="1"/>
      </xdr:nvSpPr>
      <xdr:spPr>
        <a:xfrm>
          <a:off x="0" y="1009173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29" name="TextBox 228"/>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0" name="TextBox 229"/>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1" name="TextBox 230"/>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2" name="TextBox 231"/>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3" name="TextBox 232"/>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4" name="TextBox 233"/>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137</xdr:row>
      <xdr:rowOff>0</xdr:rowOff>
    </xdr:from>
    <xdr:ext cx="184731" cy="283457"/>
    <xdr:sp macro="" textlink="">
      <xdr:nvSpPr>
        <xdr:cNvPr id="235" name="TextBox 234"/>
        <xdr:cNvSpPr txBox="1"/>
      </xdr:nvSpPr>
      <xdr:spPr>
        <a:xfrm>
          <a:off x="0" y="104560688"/>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36" name="TextBox 235"/>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37" name="TextBox 236"/>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38" name="TextBox 237"/>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39" name="TextBox 238"/>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40" name="TextBox 239"/>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41" name="TextBox 240"/>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42" name="TextBox 241"/>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3" name="TextBox 242"/>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4" name="TextBox 243"/>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5" name="TextBox 244"/>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6" name="TextBox 245"/>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7" name="TextBox 246"/>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8" name="TextBox 247"/>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141</xdr:row>
      <xdr:rowOff>0</xdr:rowOff>
    </xdr:from>
    <xdr:ext cx="184731" cy="283457"/>
    <xdr:sp macro="" textlink="">
      <xdr:nvSpPr>
        <xdr:cNvPr id="249" name="TextBox 248"/>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0" name="TextBox 249"/>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1" name="TextBox 250"/>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2" name="TextBox 251"/>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3" name="TextBox 252"/>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4" name="TextBox 253"/>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5" name="TextBox 254"/>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56" name="TextBox 255"/>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57" name="TextBox 256"/>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58" name="TextBox 257"/>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59" name="TextBox 258"/>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60" name="TextBox 259"/>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61" name="TextBox 260"/>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62" name="TextBox 261"/>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140</xdr:row>
      <xdr:rowOff>0</xdr:rowOff>
    </xdr:from>
    <xdr:ext cx="184731" cy="283457"/>
    <xdr:sp macro="" textlink="">
      <xdr:nvSpPr>
        <xdr:cNvPr id="263" name="TextBox 262"/>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4" name="TextBox 263"/>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5" name="TextBox 264"/>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6" name="TextBox 265"/>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7" name="TextBox 266"/>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8" name="TextBox 267"/>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69" name="TextBox 268"/>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138</xdr:row>
      <xdr:rowOff>0</xdr:rowOff>
    </xdr:from>
    <xdr:ext cx="184731" cy="283457"/>
    <xdr:sp macro="" textlink="">
      <xdr:nvSpPr>
        <xdr:cNvPr id="270" name="TextBox 269"/>
        <xdr:cNvSpPr txBox="1"/>
      </xdr:nvSpPr>
      <xdr:spPr>
        <a:xfrm>
          <a:off x="0" y="1047750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1" name="TextBox 270"/>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2" name="TextBox 271"/>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3" name="TextBox 272"/>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4" name="TextBox 273"/>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5" name="TextBox 274"/>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6" name="TextBox 275"/>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7" name="TextBox 276"/>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8" name="TextBox 277"/>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79" name="TextBox 278"/>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80" name="TextBox 279"/>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81" name="TextBox 280"/>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82" name="TextBox 281"/>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83" name="TextBox 282"/>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139</xdr:row>
      <xdr:rowOff>0</xdr:rowOff>
    </xdr:from>
    <xdr:ext cx="184731" cy="283457"/>
    <xdr:sp macro="" textlink="">
      <xdr:nvSpPr>
        <xdr:cNvPr id="284" name="TextBox 283"/>
        <xdr:cNvSpPr txBox="1"/>
      </xdr:nvSpPr>
      <xdr:spPr>
        <a:xfrm>
          <a:off x="0" y="104989313"/>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S152"/>
  <sheetViews>
    <sheetView tabSelected="1" topLeftCell="A88" workbookViewId="0">
      <selection activeCell="S111" sqref="S111"/>
    </sheetView>
  </sheetViews>
  <sheetFormatPr defaultRowHeight="15"/>
  <cols>
    <col min="1" max="1" width="5.42578125" customWidth="1"/>
    <col min="2" max="2" width="24.140625" customWidth="1"/>
    <col min="3" max="3" width="47.5703125" customWidth="1"/>
    <col min="4" max="4" width="13.140625" customWidth="1"/>
    <col min="5" max="5" width="11.5703125" customWidth="1"/>
    <col min="6" max="6" width="13.7109375" customWidth="1"/>
    <col min="7" max="7" width="15" customWidth="1"/>
    <col min="8" max="8" width="9.140625" style="54"/>
    <col min="12" max="12" width="9.140625" style="54"/>
    <col min="14" max="14" width="9.140625" style="54"/>
    <col min="16" max="16" width="9.140625" style="54"/>
    <col min="27" max="28" width="9.140625" style="54"/>
  </cols>
  <sheetData>
    <row r="1" spans="1:43">
      <c r="J1" s="66" t="s">
        <v>328</v>
      </c>
      <c r="K1" s="78"/>
      <c r="L1" s="78"/>
      <c r="M1" s="81"/>
      <c r="N1"/>
    </row>
    <row r="2" spans="1:43">
      <c r="J2" s="66" t="s">
        <v>334</v>
      </c>
      <c r="K2" s="78"/>
      <c r="L2" s="78"/>
      <c r="M2" s="81"/>
      <c r="N2"/>
    </row>
    <row r="3" spans="1:43">
      <c r="J3" s="66" t="s">
        <v>329</v>
      </c>
      <c r="K3" s="78"/>
      <c r="L3" s="78"/>
      <c r="M3" s="81"/>
      <c r="N3"/>
    </row>
    <row r="4" spans="1:43">
      <c r="J4" s="66" t="s">
        <v>330</v>
      </c>
      <c r="K4" s="78"/>
      <c r="L4" s="78"/>
      <c r="M4" s="81"/>
      <c r="N4"/>
    </row>
    <row r="6" spans="1:43">
      <c r="D6" s="98" t="s">
        <v>331</v>
      </c>
      <c r="E6" s="98"/>
      <c r="F6" s="98"/>
      <c r="G6" s="98"/>
      <c r="H6" s="98"/>
      <c r="I6" s="98"/>
      <c r="J6" s="98"/>
    </row>
    <row r="7" spans="1:43">
      <c r="D7" s="98" t="s">
        <v>332</v>
      </c>
      <c r="E7" s="98"/>
      <c r="F7" s="98"/>
      <c r="G7" s="98"/>
      <c r="H7" s="98"/>
      <c r="I7" s="98"/>
      <c r="J7" s="98"/>
    </row>
    <row r="8" spans="1:43">
      <c r="C8" s="99" t="s">
        <v>333</v>
      </c>
      <c r="D8" s="100"/>
      <c r="E8" s="100"/>
      <c r="F8" s="100"/>
      <c r="G8" s="100"/>
      <c r="H8" s="100"/>
      <c r="I8" s="100"/>
      <c r="J8" s="100"/>
      <c r="K8" s="100"/>
      <c r="L8" s="100"/>
      <c r="M8" s="100"/>
      <c r="N8" s="100"/>
      <c r="O8" s="100"/>
    </row>
    <row r="10" spans="1:43">
      <c r="B10" s="76" t="s">
        <v>335</v>
      </c>
      <c r="Q10" s="76" t="s">
        <v>371</v>
      </c>
    </row>
    <row r="11" spans="1:43" ht="81.75" customHeight="1">
      <c r="A11" s="50" t="s">
        <v>281</v>
      </c>
      <c r="B11" s="51" t="s">
        <v>118</v>
      </c>
      <c r="C11" s="51" t="s">
        <v>119</v>
      </c>
      <c r="D11" s="52" t="s">
        <v>120</v>
      </c>
      <c r="E11" s="53" t="s">
        <v>121</v>
      </c>
      <c r="F11" s="48" t="s">
        <v>122</v>
      </c>
      <c r="G11" s="49" t="s">
        <v>123</v>
      </c>
      <c r="H11" s="55" t="s">
        <v>282</v>
      </c>
      <c r="I11" s="55" t="s">
        <v>283</v>
      </c>
      <c r="J11" s="55" t="s">
        <v>284</v>
      </c>
      <c r="K11" s="55" t="s">
        <v>285</v>
      </c>
      <c r="L11" s="55" t="s">
        <v>336</v>
      </c>
      <c r="M11" s="55" t="s">
        <v>286</v>
      </c>
      <c r="N11" s="55" t="s">
        <v>287</v>
      </c>
      <c r="O11" s="55" t="s">
        <v>288</v>
      </c>
      <c r="P11" s="55" t="s">
        <v>289</v>
      </c>
      <c r="Q11" s="55" t="s">
        <v>290</v>
      </c>
      <c r="R11" s="55" t="s">
        <v>291</v>
      </c>
      <c r="S11" s="55" t="s">
        <v>292</v>
      </c>
      <c r="T11" s="55" t="s">
        <v>293</v>
      </c>
      <c r="U11" s="55" t="s">
        <v>294</v>
      </c>
      <c r="V11" s="55" t="s">
        <v>295</v>
      </c>
      <c r="W11" s="55" t="s">
        <v>296</v>
      </c>
      <c r="X11" s="55" t="s">
        <v>297</v>
      </c>
      <c r="Y11" s="55" t="s">
        <v>298</v>
      </c>
      <c r="Z11" s="55" t="s">
        <v>299</v>
      </c>
      <c r="AA11" s="55" t="s">
        <v>337</v>
      </c>
      <c r="AB11" s="55" t="s">
        <v>300</v>
      </c>
      <c r="AC11" s="55" t="s">
        <v>301</v>
      </c>
      <c r="AD11" s="55" t="s">
        <v>302</v>
      </c>
      <c r="AE11" s="55" t="s">
        <v>303</v>
      </c>
      <c r="AF11" s="55" t="s">
        <v>304</v>
      </c>
      <c r="AG11" s="55" t="s">
        <v>305</v>
      </c>
      <c r="AH11" s="55" t="s">
        <v>306</v>
      </c>
      <c r="AI11" s="55" t="s">
        <v>307</v>
      </c>
      <c r="AJ11" s="82" t="s">
        <v>338</v>
      </c>
      <c r="AK11" s="55" t="s">
        <v>308</v>
      </c>
      <c r="AL11" s="55" t="s">
        <v>309</v>
      </c>
      <c r="AM11" s="55" t="s">
        <v>310</v>
      </c>
      <c r="AN11" s="82" t="s">
        <v>339</v>
      </c>
      <c r="AO11" s="55" t="s">
        <v>311</v>
      </c>
      <c r="AP11" s="55" t="s">
        <v>312</v>
      </c>
      <c r="AQ11" s="55" t="s">
        <v>313</v>
      </c>
    </row>
    <row r="12" spans="1:43">
      <c r="A12" s="1" t="s">
        <v>218</v>
      </c>
      <c r="B12" s="2" t="s">
        <v>128</v>
      </c>
      <c r="C12" s="3" t="s">
        <v>126</v>
      </c>
      <c r="D12" s="4" t="s">
        <v>125</v>
      </c>
      <c r="E12" s="27">
        <v>81800</v>
      </c>
      <c r="F12" s="6">
        <v>9</v>
      </c>
      <c r="G12" s="4">
        <f>E12*F12</f>
        <v>736200</v>
      </c>
      <c r="H12" s="80">
        <v>7.4</v>
      </c>
      <c r="I12" s="80">
        <v>7</v>
      </c>
      <c r="J12" s="80"/>
      <c r="K12" s="80"/>
      <c r="L12" s="80">
        <v>5.4</v>
      </c>
      <c r="M12" s="80"/>
      <c r="N12" s="80">
        <v>5</v>
      </c>
      <c r="O12" s="80"/>
      <c r="P12" s="80"/>
      <c r="Q12" s="80"/>
      <c r="R12" s="80">
        <v>8.5</v>
      </c>
      <c r="S12" s="80">
        <v>5.9</v>
      </c>
      <c r="T12" s="80"/>
      <c r="U12" s="80"/>
      <c r="V12" s="80"/>
      <c r="W12" s="80">
        <v>5.67</v>
      </c>
      <c r="X12" s="80"/>
      <c r="Y12" s="80"/>
      <c r="Z12" s="80"/>
      <c r="AA12" s="80">
        <v>8.5</v>
      </c>
      <c r="AB12" s="80"/>
      <c r="AC12" s="80"/>
      <c r="AD12" s="80"/>
      <c r="AE12" s="80"/>
      <c r="AF12" s="80"/>
      <c r="AG12" s="80">
        <v>5.5</v>
      </c>
      <c r="AH12" s="80"/>
      <c r="AI12" s="80"/>
      <c r="AJ12" s="80"/>
      <c r="AK12" s="80"/>
      <c r="AL12" s="80"/>
      <c r="AM12" s="80"/>
      <c r="AN12" s="80"/>
      <c r="AO12" s="80">
        <v>5.6</v>
      </c>
      <c r="AP12" s="80"/>
      <c r="AQ12" s="80"/>
    </row>
    <row r="13" spans="1:43" ht="25.5">
      <c r="A13" s="1" t="s">
        <v>219</v>
      </c>
      <c r="B13" s="5" t="s">
        <v>2</v>
      </c>
      <c r="C13" s="3" t="s">
        <v>127</v>
      </c>
      <c r="D13" s="4" t="s">
        <v>125</v>
      </c>
      <c r="E13" s="27">
        <v>34900</v>
      </c>
      <c r="F13" s="6">
        <v>23</v>
      </c>
      <c r="G13" s="4">
        <f t="shared" ref="G13:G70" si="0">E13*F13</f>
        <v>802700</v>
      </c>
      <c r="H13" s="80"/>
      <c r="I13" s="80">
        <v>11</v>
      </c>
      <c r="J13" s="80"/>
      <c r="K13" s="80"/>
      <c r="L13" s="80">
        <v>19.7</v>
      </c>
      <c r="M13" s="80"/>
      <c r="N13" s="80"/>
      <c r="O13" s="80">
        <v>20.5</v>
      </c>
      <c r="P13" s="80"/>
      <c r="Q13" s="80"/>
      <c r="R13" s="80"/>
      <c r="S13" s="80">
        <v>19.75</v>
      </c>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1:43" ht="47.25" customHeight="1">
      <c r="A14" s="1" t="s">
        <v>220</v>
      </c>
      <c r="B14" s="7" t="s">
        <v>129</v>
      </c>
      <c r="C14" s="7" t="s">
        <v>130</v>
      </c>
      <c r="D14" s="7" t="s">
        <v>276</v>
      </c>
      <c r="E14" s="27">
        <v>350</v>
      </c>
      <c r="F14" s="21">
        <v>850</v>
      </c>
      <c r="G14" s="4">
        <f t="shared" si="0"/>
        <v>297500</v>
      </c>
      <c r="H14" s="80">
        <v>833</v>
      </c>
      <c r="I14" s="80"/>
      <c r="J14" s="80"/>
      <c r="K14" s="80"/>
      <c r="L14" s="80"/>
      <c r="M14" s="80"/>
      <c r="N14" s="80"/>
      <c r="O14" s="80">
        <v>845</v>
      </c>
      <c r="P14" s="80"/>
      <c r="Q14" s="80"/>
      <c r="R14" s="80">
        <v>849</v>
      </c>
      <c r="S14" s="80"/>
      <c r="T14" s="80"/>
      <c r="U14" s="80"/>
      <c r="V14" s="80"/>
      <c r="W14" s="80">
        <v>827</v>
      </c>
      <c r="X14" s="80"/>
      <c r="Y14" s="80"/>
      <c r="Z14" s="80"/>
      <c r="AA14" s="80"/>
      <c r="AB14" s="80"/>
      <c r="AC14" s="80"/>
      <c r="AD14" s="80"/>
      <c r="AE14" s="80"/>
      <c r="AF14" s="80"/>
      <c r="AG14" s="80"/>
      <c r="AH14" s="80"/>
      <c r="AI14" s="80"/>
      <c r="AJ14" s="80"/>
      <c r="AK14" s="80"/>
      <c r="AL14" s="80"/>
      <c r="AM14" s="80"/>
      <c r="AN14" s="80"/>
      <c r="AO14" s="80"/>
      <c r="AP14" s="80"/>
      <c r="AQ14" s="80"/>
    </row>
    <row r="15" spans="1:43" ht="25.5">
      <c r="A15" s="1" t="s">
        <v>221</v>
      </c>
      <c r="B15" s="10" t="s">
        <v>6</v>
      </c>
      <c r="C15" s="10" t="s">
        <v>6</v>
      </c>
      <c r="D15" s="7" t="s">
        <v>276</v>
      </c>
      <c r="E15" s="27">
        <v>14</v>
      </c>
      <c r="F15" s="22">
        <v>450</v>
      </c>
      <c r="G15" s="4">
        <f t="shared" si="0"/>
        <v>6300</v>
      </c>
      <c r="H15" s="80"/>
      <c r="I15" s="80"/>
      <c r="J15" s="80"/>
      <c r="K15" s="80"/>
      <c r="L15" s="80"/>
      <c r="M15" s="80"/>
      <c r="N15" s="80"/>
      <c r="O15" s="80"/>
      <c r="P15" s="80"/>
      <c r="Q15" s="80"/>
      <c r="R15" s="80"/>
      <c r="S15" s="80"/>
      <c r="T15" s="80"/>
      <c r="U15" s="80"/>
      <c r="V15" s="80"/>
      <c r="W15" s="80">
        <v>411</v>
      </c>
      <c r="X15" s="80"/>
      <c r="Y15" s="80"/>
      <c r="Z15" s="80"/>
      <c r="AA15" s="80"/>
      <c r="AB15" s="80"/>
      <c r="AC15" s="80"/>
      <c r="AD15" s="80"/>
      <c r="AE15" s="80"/>
      <c r="AF15" s="80"/>
      <c r="AG15" s="80"/>
      <c r="AH15" s="80"/>
      <c r="AI15" s="80"/>
      <c r="AJ15" s="80"/>
      <c r="AK15" s="80"/>
      <c r="AL15" s="80"/>
      <c r="AM15" s="80"/>
      <c r="AN15" s="80"/>
      <c r="AO15" s="80"/>
      <c r="AP15" s="80"/>
      <c r="AQ15" s="80"/>
    </row>
    <row r="16" spans="1:43" ht="25.5">
      <c r="A16" s="1" t="s">
        <v>222</v>
      </c>
      <c r="B16" s="10" t="s">
        <v>132</v>
      </c>
      <c r="C16" s="10" t="s">
        <v>131</v>
      </c>
      <c r="D16" s="7" t="s">
        <v>276</v>
      </c>
      <c r="E16" s="27">
        <v>19</v>
      </c>
      <c r="F16" s="21">
        <v>500</v>
      </c>
      <c r="G16" s="4">
        <f t="shared" si="0"/>
        <v>9500</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1:43" ht="25.5">
      <c r="A17" s="1" t="s">
        <v>223</v>
      </c>
      <c r="B17" s="13" t="s">
        <v>134</v>
      </c>
      <c r="C17" s="14" t="s">
        <v>133</v>
      </c>
      <c r="D17" s="7" t="s">
        <v>276</v>
      </c>
      <c r="E17" s="27">
        <v>26</v>
      </c>
      <c r="F17" s="21">
        <v>420</v>
      </c>
      <c r="G17" s="4">
        <f t="shared" si="0"/>
        <v>10920</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1:43" ht="48" customHeight="1">
      <c r="A18" s="1" t="s">
        <v>224</v>
      </c>
      <c r="B18" s="10" t="s">
        <v>136</v>
      </c>
      <c r="C18" s="10" t="s">
        <v>135</v>
      </c>
      <c r="D18" s="7" t="s">
        <v>276</v>
      </c>
      <c r="E18" s="27">
        <v>165</v>
      </c>
      <c r="F18" s="21">
        <v>430</v>
      </c>
      <c r="G18" s="4">
        <f t="shared" si="0"/>
        <v>70950</v>
      </c>
      <c r="H18" s="80"/>
      <c r="I18" s="80"/>
      <c r="J18" s="80"/>
      <c r="K18" s="80"/>
      <c r="L18" s="80">
        <v>384</v>
      </c>
      <c r="M18" s="80"/>
      <c r="N18" s="80"/>
      <c r="O18" s="80">
        <v>410</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v>349</v>
      </c>
    </row>
    <row r="19" spans="1:43" ht="118.5" customHeight="1">
      <c r="A19" s="1" t="s">
        <v>124</v>
      </c>
      <c r="B19" s="10" t="s">
        <v>11</v>
      </c>
      <c r="C19" s="10" t="s">
        <v>137</v>
      </c>
      <c r="D19" s="7" t="s">
        <v>276</v>
      </c>
      <c r="E19" s="27">
        <v>5020</v>
      </c>
      <c r="F19" s="21">
        <v>195</v>
      </c>
      <c r="G19" s="4">
        <f t="shared" si="0"/>
        <v>978900</v>
      </c>
      <c r="H19" s="80">
        <v>158</v>
      </c>
      <c r="I19" s="80"/>
      <c r="J19" s="80"/>
      <c r="K19" s="80"/>
      <c r="L19" s="80">
        <v>181.76</v>
      </c>
      <c r="M19" s="80"/>
      <c r="N19" s="80">
        <v>190</v>
      </c>
      <c r="O19" s="80"/>
      <c r="P19" s="80"/>
      <c r="Q19" s="80"/>
      <c r="R19" s="80">
        <v>194</v>
      </c>
      <c r="S19" s="80">
        <v>149</v>
      </c>
      <c r="T19" s="80"/>
      <c r="U19" s="80"/>
      <c r="V19" s="80"/>
      <c r="W19" s="80"/>
      <c r="X19" s="80"/>
      <c r="Y19" s="80"/>
      <c r="Z19" s="80"/>
      <c r="AA19" s="80"/>
      <c r="AB19" s="80">
        <v>166.8</v>
      </c>
      <c r="AC19" s="80"/>
      <c r="AD19" s="80"/>
      <c r="AE19" s="80"/>
      <c r="AF19" s="80"/>
      <c r="AG19" s="80">
        <v>194</v>
      </c>
      <c r="AH19" s="80"/>
      <c r="AI19" s="80"/>
      <c r="AJ19" s="80"/>
      <c r="AK19" s="80"/>
      <c r="AL19" s="80"/>
      <c r="AM19" s="80"/>
      <c r="AN19" s="80">
        <v>158.5</v>
      </c>
      <c r="AO19" s="80">
        <v>195</v>
      </c>
      <c r="AP19" s="80"/>
      <c r="AQ19" s="80"/>
    </row>
    <row r="20" spans="1:43" ht="25.5">
      <c r="A20" s="1" t="s">
        <v>225</v>
      </c>
      <c r="B20" s="10" t="s">
        <v>13</v>
      </c>
      <c r="C20" s="10" t="s">
        <v>138</v>
      </c>
      <c r="D20" s="7" t="s">
        <v>276</v>
      </c>
      <c r="E20" s="27">
        <v>140</v>
      </c>
      <c r="F20" s="23">
        <v>220</v>
      </c>
      <c r="G20" s="4">
        <f t="shared" si="0"/>
        <v>30800</v>
      </c>
      <c r="H20" s="80"/>
      <c r="I20" s="80"/>
      <c r="J20" s="80"/>
      <c r="K20" s="80"/>
      <c r="L20" s="80"/>
      <c r="M20" s="80"/>
      <c r="N20" s="80"/>
      <c r="O20" s="80"/>
      <c r="P20" s="80"/>
      <c r="Q20" s="80"/>
      <c r="R20" s="80">
        <v>215</v>
      </c>
      <c r="S20" s="80">
        <v>159</v>
      </c>
      <c r="T20" s="80"/>
      <c r="U20" s="80"/>
      <c r="V20" s="80"/>
      <c r="W20" s="80"/>
      <c r="X20" s="80"/>
      <c r="Y20" s="80"/>
      <c r="Z20" s="80"/>
      <c r="AA20" s="80"/>
      <c r="AB20" s="80"/>
      <c r="AC20" s="80"/>
      <c r="AD20" s="80"/>
      <c r="AE20" s="80"/>
      <c r="AF20" s="80"/>
      <c r="AG20" s="80"/>
      <c r="AH20" s="80"/>
      <c r="AI20" s="80"/>
      <c r="AJ20" s="80">
        <v>145</v>
      </c>
      <c r="AK20" s="80"/>
      <c r="AL20" s="80"/>
      <c r="AM20" s="80"/>
      <c r="AN20" s="80"/>
      <c r="AO20" s="80"/>
      <c r="AP20" s="80"/>
      <c r="AQ20" s="80"/>
    </row>
    <row r="21" spans="1:43" ht="25.5">
      <c r="A21" s="1" t="s">
        <v>226</v>
      </c>
      <c r="B21" s="10" t="s">
        <v>15</v>
      </c>
      <c r="C21" s="10" t="s">
        <v>139</v>
      </c>
      <c r="D21" s="7" t="s">
        <v>276</v>
      </c>
      <c r="E21" s="27">
        <v>140</v>
      </c>
      <c r="F21" s="23">
        <v>220</v>
      </c>
      <c r="G21" s="4">
        <f t="shared" si="0"/>
        <v>30800</v>
      </c>
      <c r="H21" s="80"/>
      <c r="I21" s="80"/>
      <c r="J21" s="80"/>
      <c r="K21" s="80"/>
      <c r="L21" s="80"/>
      <c r="M21" s="80"/>
      <c r="N21" s="80"/>
      <c r="O21" s="80"/>
      <c r="P21" s="80"/>
      <c r="Q21" s="80"/>
      <c r="R21" s="80">
        <v>215</v>
      </c>
      <c r="S21" s="80">
        <v>159</v>
      </c>
      <c r="T21" s="80"/>
      <c r="U21" s="80"/>
      <c r="V21" s="80"/>
      <c r="W21" s="80"/>
      <c r="X21" s="80"/>
      <c r="Y21" s="80"/>
      <c r="Z21" s="80"/>
      <c r="AA21" s="80"/>
      <c r="AB21" s="80"/>
      <c r="AC21" s="80"/>
      <c r="AD21" s="80"/>
      <c r="AE21" s="80"/>
      <c r="AF21" s="80"/>
      <c r="AG21" s="80"/>
      <c r="AH21" s="80"/>
      <c r="AI21" s="80"/>
      <c r="AJ21" s="80">
        <v>145</v>
      </c>
      <c r="AK21" s="80"/>
      <c r="AL21" s="80"/>
      <c r="AM21" s="80"/>
      <c r="AN21" s="80"/>
      <c r="AO21" s="80"/>
      <c r="AP21" s="80"/>
      <c r="AQ21" s="80"/>
    </row>
    <row r="22" spans="1:43" ht="242.25" customHeight="1">
      <c r="A22" s="1" t="s">
        <v>0</v>
      </c>
      <c r="B22" s="14" t="s">
        <v>17</v>
      </c>
      <c r="C22" s="10" t="s">
        <v>18</v>
      </c>
      <c r="D22" s="7" t="s">
        <v>96</v>
      </c>
      <c r="E22" s="27">
        <v>700</v>
      </c>
      <c r="F22" s="21">
        <v>1000</v>
      </c>
      <c r="G22" s="4">
        <f t="shared" si="0"/>
        <v>700000</v>
      </c>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1:43" ht="207.75" customHeight="1">
      <c r="A23" s="1" t="s">
        <v>1</v>
      </c>
      <c r="B23" s="8" t="s">
        <v>141</v>
      </c>
      <c r="C23" s="14" t="s">
        <v>140</v>
      </c>
      <c r="D23" s="9" t="s">
        <v>277</v>
      </c>
      <c r="E23" s="27">
        <v>21</v>
      </c>
      <c r="F23" s="21">
        <v>330</v>
      </c>
      <c r="G23" s="4">
        <f t="shared" si="0"/>
        <v>6930</v>
      </c>
      <c r="H23" s="80"/>
      <c r="I23" s="80"/>
      <c r="J23" s="80"/>
      <c r="K23" s="80"/>
      <c r="L23" s="80"/>
      <c r="M23" s="80"/>
      <c r="N23" s="80"/>
      <c r="O23" s="80"/>
      <c r="P23" s="80"/>
      <c r="Q23" s="80"/>
      <c r="R23" s="80"/>
      <c r="S23" s="80"/>
      <c r="T23" s="80"/>
      <c r="U23" s="80"/>
      <c r="V23" s="80"/>
      <c r="W23" s="80"/>
      <c r="X23" s="80"/>
      <c r="Y23" s="80"/>
      <c r="Z23" s="80"/>
      <c r="AA23" s="80"/>
      <c r="AB23" s="80">
        <v>304</v>
      </c>
      <c r="AC23" s="80"/>
      <c r="AD23" s="80"/>
      <c r="AE23" s="80"/>
      <c r="AF23" s="80"/>
      <c r="AG23" s="80"/>
      <c r="AH23" s="80"/>
      <c r="AI23" s="80"/>
      <c r="AJ23" s="80"/>
      <c r="AK23" s="80"/>
      <c r="AL23" s="80"/>
      <c r="AM23" s="80"/>
      <c r="AN23" s="80"/>
      <c r="AO23" s="80"/>
      <c r="AP23" s="80"/>
      <c r="AQ23" s="80"/>
    </row>
    <row r="24" spans="1:43" ht="138" customHeight="1">
      <c r="A24" s="1" t="s">
        <v>227</v>
      </c>
      <c r="B24" s="14" t="s">
        <v>21</v>
      </c>
      <c r="C24" s="14" t="s">
        <v>142</v>
      </c>
      <c r="D24" s="15" t="s">
        <v>89</v>
      </c>
      <c r="E24" s="27">
        <v>59</v>
      </c>
      <c r="F24" s="21">
        <v>3500</v>
      </c>
      <c r="G24" s="4">
        <f t="shared" si="0"/>
        <v>206500</v>
      </c>
      <c r="H24" s="80"/>
      <c r="I24" s="80"/>
      <c r="J24" s="80"/>
      <c r="K24" s="80"/>
      <c r="L24" s="80"/>
      <c r="M24" s="80"/>
      <c r="N24" s="80"/>
      <c r="O24" s="88">
        <v>3100</v>
      </c>
      <c r="P24" s="80"/>
      <c r="Q24" s="80"/>
      <c r="R24" s="88">
        <v>3465</v>
      </c>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8">
        <v>3407</v>
      </c>
    </row>
    <row r="25" spans="1:43" ht="25.5">
      <c r="A25" s="1" t="s">
        <v>228</v>
      </c>
      <c r="B25" s="10" t="s">
        <v>23</v>
      </c>
      <c r="C25" s="10" t="s">
        <v>143</v>
      </c>
      <c r="D25" s="9" t="s">
        <v>276</v>
      </c>
      <c r="E25" s="27">
        <v>285</v>
      </c>
      <c r="F25" s="21">
        <v>450</v>
      </c>
      <c r="G25" s="4">
        <f t="shared" si="0"/>
        <v>128250</v>
      </c>
      <c r="H25" s="80">
        <v>409</v>
      </c>
      <c r="I25" s="80"/>
      <c r="J25" s="80"/>
      <c r="K25" s="80"/>
      <c r="L25" s="80"/>
      <c r="M25" s="80"/>
      <c r="N25" s="80"/>
      <c r="O25" s="80"/>
      <c r="P25" s="80"/>
      <c r="Q25" s="80"/>
      <c r="R25" s="80">
        <v>445</v>
      </c>
      <c r="S25" s="80">
        <v>418</v>
      </c>
      <c r="T25" s="80"/>
      <c r="U25" s="80"/>
      <c r="V25" s="80"/>
      <c r="W25" s="80"/>
      <c r="X25" s="80"/>
      <c r="Y25" s="80"/>
      <c r="Z25" s="80"/>
      <c r="AA25" s="80"/>
      <c r="AB25" s="80"/>
      <c r="AC25" s="80"/>
      <c r="AD25" s="80"/>
      <c r="AE25" s="80"/>
      <c r="AF25" s="80"/>
      <c r="AG25" s="80">
        <v>405</v>
      </c>
      <c r="AH25" s="80"/>
      <c r="AI25" s="80"/>
      <c r="AJ25" s="80">
        <v>400</v>
      </c>
      <c r="AK25" s="80"/>
      <c r="AL25" s="80"/>
      <c r="AM25" s="80"/>
      <c r="AN25" s="80"/>
      <c r="AO25" s="80">
        <v>450</v>
      </c>
      <c r="AP25" s="80"/>
      <c r="AQ25" s="80">
        <v>445</v>
      </c>
    </row>
    <row r="26" spans="1:43" ht="228.75" customHeight="1">
      <c r="A26" s="1" t="s">
        <v>229</v>
      </c>
      <c r="B26" s="28" t="s">
        <v>26</v>
      </c>
      <c r="C26" s="30" t="s">
        <v>144</v>
      </c>
      <c r="D26" s="9" t="s">
        <v>276</v>
      </c>
      <c r="E26" s="27">
        <v>9</v>
      </c>
      <c r="F26" s="24">
        <v>20000</v>
      </c>
      <c r="G26" s="4">
        <f t="shared" si="0"/>
        <v>180000</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1:43" ht="224.25" customHeight="1">
      <c r="A27" s="1" t="s">
        <v>230</v>
      </c>
      <c r="B27" s="28" t="s">
        <v>28</v>
      </c>
      <c r="C27" s="30" t="s">
        <v>145</v>
      </c>
      <c r="D27" s="9" t="s">
        <v>276</v>
      </c>
      <c r="E27" s="27">
        <v>18</v>
      </c>
      <c r="F27" s="24">
        <v>20000</v>
      </c>
      <c r="G27" s="4">
        <f t="shared" si="0"/>
        <v>360000</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row>
    <row r="28" spans="1:43" ht="226.5" customHeight="1">
      <c r="A28" s="1" t="s">
        <v>231</v>
      </c>
      <c r="B28" s="28" t="s">
        <v>30</v>
      </c>
      <c r="C28" s="30" t="s">
        <v>146</v>
      </c>
      <c r="D28" s="9" t="s">
        <v>276</v>
      </c>
      <c r="E28" s="27">
        <v>18</v>
      </c>
      <c r="F28" s="24">
        <v>20000</v>
      </c>
      <c r="G28" s="4">
        <f t="shared" si="0"/>
        <v>360000</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row>
    <row r="29" spans="1:43" ht="227.25" customHeight="1">
      <c r="A29" s="1" t="s">
        <v>232</v>
      </c>
      <c r="B29" s="28" t="s">
        <v>32</v>
      </c>
      <c r="C29" s="30" t="s">
        <v>147</v>
      </c>
      <c r="D29" s="9" t="s">
        <v>276</v>
      </c>
      <c r="E29" s="27">
        <v>4</v>
      </c>
      <c r="F29" s="24">
        <v>20000</v>
      </c>
      <c r="G29" s="4">
        <f t="shared" si="0"/>
        <v>80000</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1:43" ht="226.5" customHeight="1">
      <c r="A30" s="1" t="s">
        <v>233</v>
      </c>
      <c r="B30" s="28" t="s">
        <v>34</v>
      </c>
      <c r="C30" s="30" t="s">
        <v>148</v>
      </c>
      <c r="D30" s="9" t="s">
        <v>276</v>
      </c>
      <c r="E30" s="27">
        <v>14</v>
      </c>
      <c r="F30" s="24">
        <v>20000</v>
      </c>
      <c r="G30" s="4">
        <f t="shared" si="0"/>
        <v>280000</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row>
    <row r="31" spans="1:43" ht="228" customHeight="1">
      <c r="A31" s="1" t="s">
        <v>4</v>
      </c>
      <c r="B31" s="28" t="s">
        <v>36</v>
      </c>
      <c r="C31" s="30" t="s">
        <v>149</v>
      </c>
      <c r="D31" s="9" t="s">
        <v>276</v>
      </c>
      <c r="E31" s="27">
        <v>4</v>
      </c>
      <c r="F31" s="24">
        <v>20000</v>
      </c>
      <c r="G31" s="4">
        <f t="shared" si="0"/>
        <v>80000</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1:43" ht="25.5">
      <c r="A32" s="1" t="s">
        <v>234</v>
      </c>
      <c r="B32" s="10" t="s">
        <v>38</v>
      </c>
      <c r="C32" s="10" t="s">
        <v>150</v>
      </c>
      <c r="D32" s="9" t="s">
        <v>276</v>
      </c>
      <c r="E32" s="27">
        <v>914</v>
      </c>
      <c r="F32" s="21">
        <v>100</v>
      </c>
      <c r="G32" s="4">
        <f t="shared" si="0"/>
        <v>91400</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1:43">
      <c r="A33" s="1" t="s">
        <v>235</v>
      </c>
      <c r="B33" s="10" t="s">
        <v>40</v>
      </c>
      <c r="C33" s="10" t="s">
        <v>40</v>
      </c>
      <c r="D33" s="9" t="s">
        <v>276</v>
      </c>
      <c r="E33" s="27">
        <v>7</v>
      </c>
      <c r="F33" s="21">
        <v>12000</v>
      </c>
      <c r="G33" s="4">
        <f t="shared" si="0"/>
        <v>84000</v>
      </c>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8">
        <v>9500</v>
      </c>
      <c r="AG33" s="80"/>
      <c r="AH33" s="80"/>
      <c r="AI33" s="80"/>
      <c r="AJ33" s="80"/>
      <c r="AK33" s="80"/>
      <c r="AL33" s="80"/>
      <c r="AM33" s="80"/>
      <c r="AN33" s="80"/>
      <c r="AO33" s="80"/>
      <c r="AP33" s="80"/>
      <c r="AQ33" s="80"/>
    </row>
    <row r="34" spans="1:43" ht="146.25">
      <c r="A34" s="1" t="s">
        <v>236</v>
      </c>
      <c r="B34" s="10" t="s">
        <v>42</v>
      </c>
      <c r="C34" s="39" t="s">
        <v>181</v>
      </c>
      <c r="D34" s="9" t="s">
        <v>276</v>
      </c>
      <c r="E34" s="27">
        <v>42</v>
      </c>
      <c r="F34" s="21">
        <v>8000</v>
      </c>
      <c r="G34" s="4">
        <f t="shared" si="0"/>
        <v>336000</v>
      </c>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8">
        <v>6600</v>
      </c>
      <c r="AG34" s="80"/>
      <c r="AH34" s="80"/>
      <c r="AI34" s="80"/>
      <c r="AJ34" s="80"/>
      <c r="AK34" s="80"/>
      <c r="AL34" s="80"/>
      <c r="AM34" s="80"/>
      <c r="AN34" s="80"/>
      <c r="AO34" s="80"/>
      <c r="AP34" s="80"/>
      <c r="AQ34" s="80"/>
    </row>
    <row r="35" spans="1:43" ht="146.25">
      <c r="A35" s="1" t="s">
        <v>237</v>
      </c>
      <c r="B35" s="10" t="s">
        <v>42</v>
      </c>
      <c r="C35" s="39" t="s">
        <v>182</v>
      </c>
      <c r="D35" s="9" t="s">
        <v>276</v>
      </c>
      <c r="E35" s="27">
        <v>60</v>
      </c>
      <c r="F35" s="21">
        <v>8000</v>
      </c>
      <c r="G35" s="4">
        <f t="shared" si="0"/>
        <v>480000</v>
      </c>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8">
        <v>6600</v>
      </c>
      <c r="AG35" s="80"/>
      <c r="AH35" s="80"/>
      <c r="AI35" s="80"/>
      <c r="AJ35" s="80"/>
      <c r="AK35" s="80"/>
      <c r="AL35" s="80"/>
      <c r="AM35" s="80"/>
      <c r="AN35" s="80"/>
      <c r="AO35" s="80"/>
      <c r="AP35" s="80"/>
      <c r="AQ35" s="80"/>
    </row>
    <row r="36" spans="1:43" ht="22.5">
      <c r="A36" s="1" t="s">
        <v>238</v>
      </c>
      <c r="B36" s="10" t="s">
        <v>278</v>
      </c>
      <c r="C36" s="40" t="s">
        <v>183</v>
      </c>
      <c r="D36" s="9" t="s">
        <v>276</v>
      </c>
      <c r="E36" s="27">
        <v>25</v>
      </c>
      <c r="F36" s="21">
        <v>10000</v>
      </c>
      <c r="G36" s="4">
        <f t="shared" si="0"/>
        <v>250000</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8">
        <v>9300</v>
      </c>
      <c r="AG36" s="80"/>
      <c r="AH36" s="80"/>
      <c r="AI36" s="80"/>
      <c r="AJ36" s="80"/>
      <c r="AK36" s="80"/>
      <c r="AL36" s="80"/>
      <c r="AM36" s="80"/>
      <c r="AN36" s="80"/>
      <c r="AO36" s="80"/>
      <c r="AP36" s="80"/>
      <c r="AQ36" s="80"/>
    </row>
    <row r="37" spans="1:43" ht="22.5">
      <c r="A37" s="1" t="s">
        <v>5</v>
      </c>
      <c r="B37" s="10" t="s">
        <v>279</v>
      </c>
      <c r="C37" s="40" t="s">
        <v>184</v>
      </c>
      <c r="D37" s="9" t="s">
        <v>276</v>
      </c>
      <c r="E37" s="27">
        <v>350</v>
      </c>
      <c r="F37" s="21">
        <v>6000</v>
      </c>
      <c r="G37" s="4">
        <f t="shared" si="0"/>
        <v>2100000</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8">
        <v>5700</v>
      </c>
      <c r="AG37" s="80"/>
      <c r="AH37" s="80"/>
      <c r="AI37" s="80"/>
      <c r="AJ37" s="80"/>
      <c r="AK37" s="80"/>
      <c r="AL37" s="80"/>
      <c r="AM37" s="80"/>
      <c r="AN37" s="80"/>
      <c r="AO37" s="80"/>
      <c r="AP37" s="80"/>
      <c r="AQ37" s="80"/>
    </row>
    <row r="38" spans="1:43" ht="22.5">
      <c r="A38" s="1" t="s">
        <v>7</v>
      </c>
      <c r="B38" s="10" t="s">
        <v>280</v>
      </c>
      <c r="C38" s="40" t="s">
        <v>185</v>
      </c>
      <c r="D38" s="9" t="s">
        <v>276</v>
      </c>
      <c r="E38" s="27">
        <v>21</v>
      </c>
      <c r="F38" s="21">
        <v>9200</v>
      </c>
      <c r="G38" s="4">
        <f t="shared" si="0"/>
        <v>193200</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8">
        <v>8000</v>
      </c>
      <c r="AG38" s="80"/>
      <c r="AH38" s="80"/>
      <c r="AI38" s="80"/>
      <c r="AJ38" s="80"/>
      <c r="AK38" s="80"/>
      <c r="AL38" s="80"/>
      <c r="AM38" s="80"/>
      <c r="AN38" s="80"/>
      <c r="AO38" s="80"/>
      <c r="AP38" s="80"/>
      <c r="AQ38" s="80"/>
    </row>
    <row r="39" spans="1:43" ht="178.5">
      <c r="A39" s="1" t="s">
        <v>239</v>
      </c>
      <c r="B39" s="10" t="s">
        <v>153</v>
      </c>
      <c r="C39" s="10" t="s">
        <v>152</v>
      </c>
      <c r="D39" s="9" t="s">
        <v>276</v>
      </c>
      <c r="E39" s="27">
        <v>980</v>
      </c>
      <c r="F39" s="21">
        <v>780</v>
      </c>
      <c r="G39" s="4">
        <f t="shared" si="0"/>
        <v>764400</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1:43" ht="60.75" customHeight="1">
      <c r="A40" s="1" t="s">
        <v>8</v>
      </c>
      <c r="B40" s="10" t="s">
        <v>50</v>
      </c>
      <c r="C40" s="10" t="s">
        <v>151</v>
      </c>
      <c r="D40" s="9" t="s">
        <v>276</v>
      </c>
      <c r="E40" s="27">
        <v>4200</v>
      </c>
      <c r="F40" s="21">
        <v>350</v>
      </c>
      <c r="G40" s="4">
        <f t="shared" si="0"/>
        <v>1470000</v>
      </c>
      <c r="H40" s="80"/>
      <c r="I40" s="80"/>
      <c r="J40" s="80"/>
      <c r="K40" s="80"/>
      <c r="L40" s="80"/>
      <c r="M40" s="80"/>
      <c r="N40" s="80"/>
      <c r="O40" s="80"/>
      <c r="P40" s="80">
        <v>247</v>
      </c>
      <c r="Q40" s="80"/>
      <c r="R40" s="80"/>
      <c r="S40" s="80">
        <v>204.9</v>
      </c>
      <c r="T40" s="80"/>
      <c r="U40" s="80"/>
      <c r="V40" s="80"/>
      <c r="W40" s="80"/>
      <c r="X40" s="80"/>
      <c r="Y40" s="80">
        <v>350</v>
      </c>
      <c r="Z40" s="80"/>
      <c r="AA40" s="80"/>
      <c r="AB40" s="80"/>
      <c r="AC40" s="80"/>
      <c r="AD40" s="80"/>
      <c r="AE40" s="80"/>
      <c r="AF40" s="80"/>
      <c r="AG40" s="80"/>
      <c r="AH40" s="80"/>
      <c r="AI40" s="80"/>
      <c r="AJ40" s="80">
        <v>195</v>
      </c>
      <c r="AK40" s="80"/>
      <c r="AL40" s="80"/>
      <c r="AM40" s="80"/>
      <c r="AN40" s="80"/>
      <c r="AO40" s="80"/>
      <c r="AP40" s="80"/>
      <c r="AQ40" s="80"/>
    </row>
    <row r="41" spans="1:43">
      <c r="A41" s="1" t="s">
        <v>9</v>
      </c>
      <c r="B41" s="10" t="s">
        <v>52</v>
      </c>
      <c r="C41" s="10" t="s">
        <v>52</v>
      </c>
      <c r="D41" s="9" t="s">
        <v>276</v>
      </c>
      <c r="E41" s="27">
        <v>2430</v>
      </c>
      <c r="F41" s="21">
        <v>90</v>
      </c>
      <c r="G41" s="4">
        <f t="shared" si="0"/>
        <v>218700</v>
      </c>
      <c r="H41" s="80"/>
      <c r="I41" s="80"/>
      <c r="J41" s="80"/>
      <c r="K41" s="80"/>
      <c r="L41" s="80">
        <v>74.7</v>
      </c>
      <c r="M41" s="80"/>
      <c r="N41" s="80"/>
      <c r="O41" s="80"/>
      <c r="P41" s="80">
        <v>87</v>
      </c>
      <c r="Q41" s="80"/>
      <c r="R41" s="80"/>
      <c r="S41" s="80">
        <v>72.849999999999994</v>
      </c>
      <c r="T41" s="80"/>
      <c r="U41" s="80"/>
      <c r="V41" s="80"/>
      <c r="W41" s="80">
        <v>70</v>
      </c>
      <c r="X41" s="80"/>
      <c r="Y41" s="80"/>
      <c r="Z41" s="80"/>
      <c r="AA41" s="80"/>
      <c r="AB41" s="80">
        <v>70</v>
      </c>
      <c r="AC41" s="80"/>
      <c r="AD41" s="80"/>
      <c r="AE41" s="80"/>
      <c r="AF41" s="80"/>
      <c r="AG41" s="80"/>
      <c r="AH41" s="80"/>
      <c r="AI41" s="80"/>
      <c r="AJ41" s="80">
        <v>68</v>
      </c>
      <c r="AK41" s="80"/>
      <c r="AL41" s="80">
        <v>72.3</v>
      </c>
      <c r="AM41" s="80"/>
      <c r="AN41" s="80"/>
      <c r="AO41" s="80"/>
      <c r="AP41" s="80"/>
      <c r="AQ41" s="80">
        <v>78</v>
      </c>
    </row>
    <row r="42" spans="1:43">
      <c r="A42" s="1" t="s">
        <v>10</v>
      </c>
      <c r="B42" s="10" t="s">
        <v>54</v>
      </c>
      <c r="C42" s="10" t="s">
        <v>54</v>
      </c>
      <c r="D42" s="9" t="s">
        <v>276</v>
      </c>
      <c r="E42" s="27">
        <v>2240</v>
      </c>
      <c r="F42" s="21">
        <v>90</v>
      </c>
      <c r="G42" s="4">
        <f t="shared" si="0"/>
        <v>201600</v>
      </c>
      <c r="H42" s="80"/>
      <c r="I42" s="80"/>
      <c r="J42" s="80"/>
      <c r="K42" s="80"/>
      <c r="L42" s="80">
        <v>87.5</v>
      </c>
      <c r="M42" s="80"/>
      <c r="N42" s="80"/>
      <c r="O42" s="80"/>
      <c r="P42" s="80">
        <v>87</v>
      </c>
      <c r="Q42" s="80"/>
      <c r="R42" s="80"/>
      <c r="S42" s="80">
        <v>72.849999999999994</v>
      </c>
      <c r="T42" s="80"/>
      <c r="U42" s="80"/>
      <c r="V42" s="80"/>
      <c r="W42" s="80"/>
      <c r="X42" s="80"/>
      <c r="Y42" s="80"/>
      <c r="Z42" s="80"/>
      <c r="AA42" s="80"/>
      <c r="AB42" s="80">
        <v>70</v>
      </c>
      <c r="AC42" s="80"/>
      <c r="AD42" s="80"/>
      <c r="AE42" s="80"/>
      <c r="AF42" s="80"/>
      <c r="AG42" s="80"/>
      <c r="AH42" s="80"/>
      <c r="AI42" s="80"/>
      <c r="AJ42" s="80"/>
      <c r="AK42" s="80"/>
      <c r="AL42" s="80">
        <v>72.3</v>
      </c>
      <c r="AM42" s="80"/>
      <c r="AN42" s="80"/>
      <c r="AO42" s="80"/>
      <c r="AP42" s="80">
        <v>84</v>
      </c>
      <c r="AQ42" s="80">
        <v>78</v>
      </c>
    </row>
    <row r="43" spans="1:43">
      <c r="A43" s="1" t="s">
        <v>240</v>
      </c>
      <c r="B43" s="10" t="s">
        <v>56</v>
      </c>
      <c r="C43" s="10" t="s">
        <v>56</v>
      </c>
      <c r="D43" s="9" t="s">
        <v>276</v>
      </c>
      <c r="E43" s="27">
        <v>6000</v>
      </c>
      <c r="F43" s="21">
        <v>90</v>
      </c>
      <c r="G43" s="4">
        <f t="shared" si="0"/>
        <v>540000</v>
      </c>
      <c r="H43" s="80"/>
      <c r="I43" s="80"/>
      <c r="J43" s="80"/>
      <c r="K43" s="80"/>
      <c r="L43" s="80">
        <v>74.7</v>
      </c>
      <c r="M43" s="80"/>
      <c r="N43" s="80"/>
      <c r="O43" s="80"/>
      <c r="P43" s="80">
        <v>87</v>
      </c>
      <c r="Q43" s="80"/>
      <c r="R43" s="80"/>
      <c r="S43" s="80">
        <v>72.849999999999994</v>
      </c>
      <c r="T43" s="80"/>
      <c r="U43" s="80"/>
      <c r="V43" s="80"/>
      <c r="W43" s="80">
        <v>70</v>
      </c>
      <c r="X43" s="80"/>
      <c r="Y43" s="80"/>
      <c r="Z43" s="80"/>
      <c r="AA43" s="80"/>
      <c r="AB43" s="80">
        <v>70</v>
      </c>
      <c r="AC43" s="80"/>
      <c r="AD43" s="80"/>
      <c r="AE43" s="80"/>
      <c r="AF43" s="80"/>
      <c r="AG43" s="80"/>
      <c r="AH43" s="80"/>
      <c r="AI43" s="80"/>
      <c r="AJ43" s="80">
        <v>68</v>
      </c>
      <c r="AK43" s="80"/>
      <c r="AL43" s="80">
        <v>72.3</v>
      </c>
      <c r="AM43" s="80"/>
      <c r="AN43" s="80"/>
      <c r="AO43" s="80"/>
      <c r="AP43" s="80">
        <v>84</v>
      </c>
      <c r="AQ43" s="80">
        <v>78</v>
      </c>
    </row>
    <row r="44" spans="1:43">
      <c r="A44" s="1" t="s">
        <v>12</v>
      </c>
      <c r="B44" s="10" t="s">
        <v>58</v>
      </c>
      <c r="C44" s="10" t="s">
        <v>58</v>
      </c>
      <c r="D44" s="9" t="s">
        <v>276</v>
      </c>
      <c r="E44" s="27">
        <v>7500</v>
      </c>
      <c r="F44" s="21">
        <v>90</v>
      </c>
      <c r="G44" s="4">
        <f t="shared" si="0"/>
        <v>675000</v>
      </c>
      <c r="H44" s="80"/>
      <c r="I44" s="80"/>
      <c r="J44" s="80"/>
      <c r="K44" s="80"/>
      <c r="L44" s="80">
        <v>74.7</v>
      </c>
      <c r="M44" s="80"/>
      <c r="N44" s="80"/>
      <c r="O44" s="80"/>
      <c r="P44" s="80">
        <v>87</v>
      </c>
      <c r="Q44" s="80"/>
      <c r="R44" s="80"/>
      <c r="S44" s="80">
        <v>72.849999999999994</v>
      </c>
      <c r="T44" s="80"/>
      <c r="U44" s="80"/>
      <c r="V44" s="80"/>
      <c r="W44" s="80">
        <v>70</v>
      </c>
      <c r="X44" s="80"/>
      <c r="Y44" s="80"/>
      <c r="Z44" s="80"/>
      <c r="AA44" s="80"/>
      <c r="AB44" s="80">
        <v>70</v>
      </c>
      <c r="AC44" s="80"/>
      <c r="AD44" s="80"/>
      <c r="AE44" s="80"/>
      <c r="AF44" s="80"/>
      <c r="AG44" s="80"/>
      <c r="AH44" s="80"/>
      <c r="AI44" s="80"/>
      <c r="AJ44" s="80">
        <v>68</v>
      </c>
      <c r="AK44" s="80"/>
      <c r="AL44" s="80">
        <v>72.3</v>
      </c>
      <c r="AM44" s="80"/>
      <c r="AN44" s="80"/>
      <c r="AO44" s="80"/>
      <c r="AP44" s="80">
        <v>84</v>
      </c>
      <c r="AQ44" s="80">
        <v>78</v>
      </c>
    </row>
    <row r="45" spans="1:43">
      <c r="A45" s="1" t="s">
        <v>14</v>
      </c>
      <c r="B45" s="10" t="s">
        <v>60</v>
      </c>
      <c r="C45" s="10" t="s">
        <v>60</v>
      </c>
      <c r="D45" s="9" t="s">
        <v>276</v>
      </c>
      <c r="E45" s="27">
        <v>5850</v>
      </c>
      <c r="F45" s="21">
        <v>90</v>
      </c>
      <c r="G45" s="4">
        <f t="shared" si="0"/>
        <v>526500</v>
      </c>
      <c r="H45" s="80"/>
      <c r="I45" s="80"/>
      <c r="J45" s="80"/>
      <c r="K45" s="80"/>
      <c r="L45" s="80">
        <v>74.7</v>
      </c>
      <c r="M45" s="80"/>
      <c r="N45" s="80"/>
      <c r="O45" s="80"/>
      <c r="P45" s="80">
        <v>87</v>
      </c>
      <c r="Q45" s="80"/>
      <c r="R45" s="80"/>
      <c r="S45" s="80">
        <v>72.849999999999994</v>
      </c>
      <c r="T45" s="80"/>
      <c r="U45" s="80"/>
      <c r="V45" s="80"/>
      <c r="W45" s="80">
        <v>70</v>
      </c>
      <c r="X45" s="80"/>
      <c r="Y45" s="80"/>
      <c r="Z45" s="80"/>
      <c r="AA45" s="80"/>
      <c r="AB45" s="80">
        <v>70</v>
      </c>
      <c r="AC45" s="80"/>
      <c r="AD45" s="80"/>
      <c r="AE45" s="80"/>
      <c r="AF45" s="80"/>
      <c r="AG45" s="80"/>
      <c r="AH45" s="80"/>
      <c r="AI45" s="80"/>
      <c r="AJ45" s="80">
        <v>68</v>
      </c>
      <c r="AK45" s="80"/>
      <c r="AL45" s="80">
        <v>72.3</v>
      </c>
      <c r="AM45" s="80"/>
      <c r="AN45" s="80"/>
      <c r="AO45" s="80"/>
      <c r="AP45" s="80">
        <v>84</v>
      </c>
      <c r="AQ45" s="80">
        <v>78</v>
      </c>
    </row>
    <row r="46" spans="1:43" ht="127.5">
      <c r="A46" s="1" t="s">
        <v>16</v>
      </c>
      <c r="B46" s="16" t="s">
        <v>61</v>
      </c>
      <c r="C46" s="10" t="s">
        <v>210</v>
      </c>
      <c r="D46" s="9" t="s">
        <v>276</v>
      </c>
      <c r="E46" s="27">
        <v>2350</v>
      </c>
      <c r="F46" s="21">
        <v>300</v>
      </c>
      <c r="G46" s="4">
        <f t="shared" si="0"/>
        <v>705000</v>
      </c>
      <c r="H46" s="80">
        <v>265</v>
      </c>
      <c r="I46" s="80"/>
      <c r="J46" s="80"/>
      <c r="K46" s="80"/>
      <c r="L46" s="80">
        <v>242</v>
      </c>
      <c r="M46" s="80"/>
      <c r="N46" s="80">
        <v>235</v>
      </c>
      <c r="O46" s="80"/>
      <c r="P46" s="80">
        <v>293</v>
      </c>
      <c r="Q46" s="80"/>
      <c r="R46" s="80">
        <v>295</v>
      </c>
      <c r="S46" s="80">
        <v>239</v>
      </c>
      <c r="T46" s="80"/>
      <c r="U46" s="80"/>
      <c r="V46" s="80"/>
      <c r="W46" s="80">
        <v>215</v>
      </c>
      <c r="X46" s="80"/>
      <c r="Y46" s="80"/>
      <c r="Z46" s="80"/>
      <c r="AA46" s="80"/>
      <c r="AB46" s="80"/>
      <c r="AC46" s="80">
        <v>250.6</v>
      </c>
      <c r="AD46" s="80"/>
      <c r="AE46" s="80"/>
      <c r="AF46" s="80"/>
      <c r="AG46" s="80"/>
      <c r="AH46" s="80"/>
      <c r="AI46" s="80"/>
      <c r="AJ46" s="80">
        <v>186</v>
      </c>
      <c r="AK46" s="80"/>
      <c r="AL46" s="80"/>
      <c r="AM46" s="80"/>
      <c r="AN46" s="80"/>
      <c r="AO46" s="80"/>
      <c r="AP46" s="80">
        <v>259</v>
      </c>
      <c r="AQ46" s="80">
        <v>225</v>
      </c>
    </row>
    <row r="47" spans="1:43" ht="127.5">
      <c r="A47" s="1" t="s">
        <v>241</v>
      </c>
      <c r="B47" s="16" t="s">
        <v>62</v>
      </c>
      <c r="C47" s="10" t="s">
        <v>207</v>
      </c>
      <c r="D47" s="9" t="s">
        <v>276</v>
      </c>
      <c r="E47" s="27">
        <v>2700</v>
      </c>
      <c r="F47" s="21">
        <v>300</v>
      </c>
      <c r="G47" s="4">
        <f t="shared" si="0"/>
        <v>810000</v>
      </c>
      <c r="H47" s="80">
        <v>263</v>
      </c>
      <c r="I47" s="80"/>
      <c r="J47" s="80"/>
      <c r="K47" s="80"/>
      <c r="L47" s="80">
        <v>242</v>
      </c>
      <c r="M47" s="80"/>
      <c r="N47" s="80">
        <v>235</v>
      </c>
      <c r="O47" s="80"/>
      <c r="P47" s="80">
        <v>293</v>
      </c>
      <c r="Q47" s="80"/>
      <c r="R47" s="80">
        <v>295</v>
      </c>
      <c r="S47" s="80">
        <v>239</v>
      </c>
      <c r="T47" s="80"/>
      <c r="U47" s="80"/>
      <c r="V47" s="80"/>
      <c r="W47" s="80">
        <v>215</v>
      </c>
      <c r="X47" s="80"/>
      <c r="Y47" s="80"/>
      <c r="Z47" s="80"/>
      <c r="AA47" s="80"/>
      <c r="AB47" s="80"/>
      <c r="AC47" s="80">
        <v>247.4</v>
      </c>
      <c r="AD47" s="80"/>
      <c r="AE47" s="80"/>
      <c r="AF47" s="80"/>
      <c r="AG47" s="80"/>
      <c r="AH47" s="80"/>
      <c r="AI47" s="80"/>
      <c r="AJ47" s="80">
        <v>186</v>
      </c>
      <c r="AK47" s="80"/>
      <c r="AL47" s="80"/>
      <c r="AM47" s="80"/>
      <c r="AN47" s="80"/>
      <c r="AO47" s="80"/>
      <c r="AP47" s="80">
        <v>259</v>
      </c>
      <c r="AQ47" s="80">
        <v>225</v>
      </c>
    </row>
    <row r="48" spans="1:43" ht="127.5">
      <c r="A48" s="1" t="s">
        <v>19</v>
      </c>
      <c r="B48" s="10" t="s">
        <v>63</v>
      </c>
      <c r="C48" s="10" t="s">
        <v>211</v>
      </c>
      <c r="D48" s="9" t="s">
        <v>276</v>
      </c>
      <c r="E48" s="27">
        <v>40</v>
      </c>
      <c r="F48" s="21">
        <v>300</v>
      </c>
      <c r="G48" s="4">
        <f t="shared" si="0"/>
        <v>12000</v>
      </c>
      <c r="H48" s="80">
        <v>287</v>
      </c>
      <c r="I48" s="80"/>
      <c r="J48" s="80"/>
      <c r="K48" s="80"/>
      <c r="L48" s="80">
        <v>242</v>
      </c>
      <c r="M48" s="80"/>
      <c r="N48" s="80"/>
      <c r="O48" s="80"/>
      <c r="P48" s="80"/>
      <c r="Q48" s="80"/>
      <c r="R48" s="80">
        <v>295</v>
      </c>
      <c r="S48" s="80"/>
      <c r="T48" s="80"/>
      <c r="U48" s="80"/>
      <c r="V48" s="80"/>
      <c r="W48" s="80">
        <v>215</v>
      </c>
      <c r="X48" s="80"/>
      <c r="Y48" s="80"/>
      <c r="Z48" s="80">
        <v>275</v>
      </c>
      <c r="AA48" s="80"/>
      <c r="AB48" s="80"/>
      <c r="AC48" s="80"/>
      <c r="AD48" s="80"/>
      <c r="AE48" s="80"/>
      <c r="AF48" s="80"/>
      <c r="AG48" s="80"/>
      <c r="AH48" s="80"/>
      <c r="AI48" s="80"/>
      <c r="AJ48" s="80">
        <v>230</v>
      </c>
      <c r="AK48" s="80"/>
      <c r="AL48" s="80"/>
      <c r="AM48" s="80"/>
      <c r="AN48" s="80"/>
      <c r="AO48" s="80"/>
      <c r="AP48" s="80">
        <v>259</v>
      </c>
      <c r="AQ48" s="80">
        <v>300</v>
      </c>
    </row>
    <row r="49" spans="1:43" ht="127.5">
      <c r="A49" s="1" t="s">
        <v>20</v>
      </c>
      <c r="B49" s="10" t="s">
        <v>64</v>
      </c>
      <c r="C49" s="10" t="s">
        <v>209</v>
      </c>
      <c r="D49" s="9" t="s">
        <v>276</v>
      </c>
      <c r="E49" s="27">
        <v>400</v>
      </c>
      <c r="F49" s="21">
        <v>300</v>
      </c>
      <c r="G49" s="4">
        <f t="shared" si="0"/>
        <v>120000</v>
      </c>
      <c r="H49" s="80"/>
      <c r="I49" s="80"/>
      <c r="J49" s="80"/>
      <c r="K49" s="80"/>
      <c r="L49" s="80">
        <v>242</v>
      </c>
      <c r="M49" s="80"/>
      <c r="N49" s="80"/>
      <c r="O49" s="80"/>
      <c r="P49" s="80">
        <v>293</v>
      </c>
      <c r="Q49" s="80"/>
      <c r="R49" s="80">
        <v>295</v>
      </c>
      <c r="S49" s="80">
        <v>239</v>
      </c>
      <c r="T49" s="80"/>
      <c r="U49" s="80"/>
      <c r="V49" s="80"/>
      <c r="W49" s="80">
        <v>215</v>
      </c>
      <c r="X49" s="80"/>
      <c r="Y49" s="80"/>
      <c r="Z49" s="80">
        <v>275</v>
      </c>
      <c r="AA49" s="80"/>
      <c r="AB49" s="80"/>
      <c r="AC49" s="80">
        <v>257.5</v>
      </c>
      <c r="AD49" s="80"/>
      <c r="AE49" s="80"/>
      <c r="AF49" s="80"/>
      <c r="AG49" s="80"/>
      <c r="AH49" s="80"/>
      <c r="AI49" s="80"/>
      <c r="AJ49" s="80">
        <v>186</v>
      </c>
      <c r="AK49" s="80"/>
      <c r="AL49" s="80"/>
      <c r="AM49" s="80"/>
      <c r="AN49" s="80"/>
      <c r="AO49" s="80"/>
      <c r="AP49" s="80">
        <v>259</v>
      </c>
      <c r="AQ49" s="80">
        <v>225</v>
      </c>
    </row>
    <row r="50" spans="1:43" ht="127.5">
      <c r="A50" s="1" t="s">
        <v>242</v>
      </c>
      <c r="B50" s="10" t="s">
        <v>65</v>
      </c>
      <c r="C50" s="10" t="s">
        <v>208</v>
      </c>
      <c r="D50" s="9" t="s">
        <v>276</v>
      </c>
      <c r="E50" s="27">
        <v>600</v>
      </c>
      <c r="F50" s="21">
        <v>300</v>
      </c>
      <c r="G50" s="4">
        <f t="shared" si="0"/>
        <v>180000</v>
      </c>
      <c r="H50" s="80"/>
      <c r="I50" s="80"/>
      <c r="J50" s="80"/>
      <c r="K50" s="80"/>
      <c r="L50" s="80">
        <v>242</v>
      </c>
      <c r="M50" s="80"/>
      <c r="N50" s="80"/>
      <c r="O50" s="80"/>
      <c r="P50" s="80">
        <v>293</v>
      </c>
      <c r="Q50" s="80"/>
      <c r="R50" s="80">
        <v>295</v>
      </c>
      <c r="S50" s="80">
        <v>239</v>
      </c>
      <c r="T50" s="80"/>
      <c r="U50" s="80"/>
      <c r="V50" s="80"/>
      <c r="W50" s="80">
        <v>215</v>
      </c>
      <c r="X50" s="80"/>
      <c r="Y50" s="80"/>
      <c r="Z50" s="80"/>
      <c r="AA50" s="80"/>
      <c r="AB50" s="80"/>
      <c r="AC50" s="80">
        <v>244.8</v>
      </c>
      <c r="AD50" s="80"/>
      <c r="AE50" s="80"/>
      <c r="AF50" s="80"/>
      <c r="AG50" s="80"/>
      <c r="AH50" s="80"/>
      <c r="AI50" s="80"/>
      <c r="AJ50" s="80">
        <v>186</v>
      </c>
      <c r="AK50" s="80"/>
      <c r="AL50" s="80"/>
      <c r="AM50" s="80"/>
      <c r="AN50" s="80"/>
      <c r="AO50" s="80"/>
      <c r="AP50" s="80">
        <v>259</v>
      </c>
      <c r="AQ50" s="80">
        <v>225</v>
      </c>
    </row>
    <row r="51" spans="1:43" ht="127.5">
      <c r="A51" s="1" t="s">
        <v>243</v>
      </c>
      <c r="B51" s="10" t="s">
        <v>66</v>
      </c>
      <c r="C51" s="10" t="s">
        <v>206</v>
      </c>
      <c r="D51" s="9" t="s">
        <v>276</v>
      </c>
      <c r="E51" s="27">
        <v>90</v>
      </c>
      <c r="F51" s="21">
        <v>450</v>
      </c>
      <c r="G51" s="4">
        <f t="shared" si="0"/>
        <v>40500</v>
      </c>
      <c r="H51" s="80"/>
      <c r="I51" s="80"/>
      <c r="J51" s="80"/>
      <c r="K51" s="80"/>
      <c r="L51" s="80">
        <v>320</v>
      </c>
      <c r="M51" s="80"/>
      <c r="N51" s="80"/>
      <c r="O51" s="80"/>
      <c r="P51" s="80"/>
      <c r="Q51" s="80"/>
      <c r="R51" s="80">
        <v>445</v>
      </c>
      <c r="S51" s="80">
        <v>365</v>
      </c>
      <c r="T51" s="80"/>
      <c r="U51" s="80"/>
      <c r="V51" s="80"/>
      <c r="W51" s="80"/>
      <c r="X51" s="80"/>
      <c r="Y51" s="80"/>
      <c r="Z51" s="80"/>
      <c r="AA51" s="80"/>
      <c r="AB51" s="80"/>
      <c r="AC51" s="80"/>
      <c r="AD51" s="80"/>
      <c r="AE51" s="80"/>
      <c r="AF51" s="80"/>
      <c r="AG51" s="80"/>
      <c r="AH51" s="80"/>
      <c r="AI51" s="80"/>
      <c r="AJ51" s="80">
        <v>260</v>
      </c>
      <c r="AK51" s="80"/>
      <c r="AL51" s="80"/>
      <c r="AM51" s="80"/>
      <c r="AN51" s="80"/>
      <c r="AO51" s="80"/>
      <c r="AP51" s="80"/>
      <c r="AQ51" s="80"/>
    </row>
    <row r="52" spans="1:43" ht="127.5">
      <c r="A52" s="1" t="s">
        <v>244</v>
      </c>
      <c r="B52" s="10" t="s">
        <v>67</v>
      </c>
      <c r="C52" s="10" t="s">
        <v>203</v>
      </c>
      <c r="D52" s="9" t="s">
        <v>276</v>
      </c>
      <c r="E52" s="27">
        <v>33</v>
      </c>
      <c r="F52" s="21">
        <v>450</v>
      </c>
      <c r="G52" s="4">
        <f t="shared" si="0"/>
        <v>14850</v>
      </c>
      <c r="H52" s="80"/>
      <c r="I52" s="80"/>
      <c r="J52" s="80"/>
      <c r="K52" s="80"/>
      <c r="L52" s="80">
        <v>320</v>
      </c>
      <c r="M52" s="80"/>
      <c r="N52" s="80"/>
      <c r="O52" s="80"/>
      <c r="P52" s="80"/>
      <c r="Q52" s="80"/>
      <c r="R52" s="80">
        <v>445</v>
      </c>
      <c r="S52" s="80">
        <v>365</v>
      </c>
      <c r="T52" s="80"/>
      <c r="U52" s="80"/>
      <c r="V52" s="80"/>
      <c r="W52" s="80"/>
      <c r="X52" s="80"/>
      <c r="Y52" s="80"/>
      <c r="Z52" s="80"/>
      <c r="AA52" s="80"/>
      <c r="AB52" s="80"/>
      <c r="AC52" s="80"/>
      <c r="AD52" s="80"/>
      <c r="AE52" s="80"/>
      <c r="AF52" s="80"/>
      <c r="AG52" s="80"/>
      <c r="AH52" s="80"/>
      <c r="AI52" s="80"/>
      <c r="AJ52" s="80">
        <v>260</v>
      </c>
      <c r="AK52" s="80"/>
      <c r="AL52" s="80"/>
      <c r="AM52" s="80"/>
      <c r="AN52" s="80"/>
      <c r="AO52" s="80"/>
      <c r="AP52" s="80"/>
      <c r="AQ52" s="80"/>
    </row>
    <row r="53" spans="1:43" ht="102">
      <c r="A53" s="1" t="s">
        <v>245</v>
      </c>
      <c r="B53" s="10" t="s">
        <v>68</v>
      </c>
      <c r="C53" s="10" t="s">
        <v>205</v>
      </c>
      <c r="D53" s="9" t="s">
        <v>276</v>
      </c>
      <c r="E53" s="27">
        <v>33</v>
      </c>
      <c r="F53" s="21">
        <v>450</v>
      </c>
      <c r="G53" s="4">
        <f t="shared" si="0"/>
        <v>14850</v>
      </c>
      <c r="H53" s="80"/>
      <c r="I53" s="80"/>
      <c r="J53" s="80"/>
      <c r="K53" s="80"/>
      <c r="L53" s="80">
        <v>320</v>
      </c>
      <c r="M53" s="80"/>
      <c r="N53" s="80"/>
      <c r="O53" s="80"/>
      <c r="P53" s="80"/>
      <c r="Q53" s="80"/>
      <c r="R53" s="80">
        <v>445</v>
      </c>
      <c r="S53" s="80">
        <v>365</v>
      </c>
      <c r="T53" s="80"/>
      <c r="U53" s="80"/>
      <c r="V53" s="80"/>
      <c r="W53" s="80"/>
      <c r="X53" s="80"/>
      <c r="Y53" s="80"/>
      <c r="Z53" s="80"/>
      <c r="AA53" s="80"/>
      <c r="AB53" s="80"/>
      <c r="AC53" s="80"/>
      <c r="AD53" s="80"/>
      <c r="AE53" s="80"/>
      <c r="AF53" s="80"/>
      <c r="AG53" s="80"/>
      <c r="AH53" s="80"/>
      <c r="AI53" s="80"/>
      <c r="AJ53" s="80">
        <v>260</v>
      </c>
      <c r="AK53" s="80"/>
      <c r="AL53" s="80"/>
      <c r="AM53" s="80"/>
      <c r="AN53" s="80"/>
      <c r="AO53" s="80"/>
      <c r="AP53" s="80"/>
      <c r="AQ53" s="80"/>
    </row>
    <row r="54" spans="1:43" ht="127.5">
      <c r="A54" s="1" t="s">
        <v>246</v>
      </c>
      <c r="B54" s="10" t="s">
        <v>69</v>
      </c>
      <c r="C54" s="10" t="s">
        <v>204</v>
      </c>
      <c r="D54" s="9" t="s">
        <v>276</v>
      </c>
      <c r="E54" s="27">
        <v>20</v>
      </c>
      <c r="F54" s="21">
        <v>450</v>
      </c>
      <c r="G54" s="4">
        <f t="shared" si="0"/>
        <v>9000</v>
      </c>
      <c r="H54" s="80"/>
      <c r="I54" s="80"/>
      <c r="J54" s="80"/>
      <c r="K54" s="80"/>
      <c r="L54" s="80">
        <v>320</v>
      </c>
      <c r="M54" s="80"/>
      <c r="N54" s="80"/>
      <c r="O54" s="80"/>
      <c r="P54" s="80"/>
      <c r="Q54" s="80"/>
      <c r="R54" s="80">
        <v>445</v>
      </c>
      <c r="S54" s="80">
        <v>365</v>
      </c>
      <c r="T54" s="80"/>
      <c r="U54" s="80"/>
      <c r="V54" s="80"/>
      <c r="W54" s="80"/>
      <c r="X54" s="80"/>
      <c r="Y54" s="80"/>
      <c r="Z54" s="80"/>
      <c r="AA54" s="80"/>
      <c r="AB54" s="80"/>
      <c r="AC54" s="80"/>
      <c r="AD54" s="80"/>
      <c r="AE54" s="80"/>
      <c r="AF54" s="80"/>
      <c r="AG54" s="80"/>
      <c r="AH54" s="80"/>
      <c r="AI54" s="80"/>
      <c r="AJ54" s="80">
        <v>260</v>
      </c>
      <c r="AK54" s="80"/>
      <c r="AL54" s="80"/>
      <c r="AM54" s="80"/>
      <c r="AN54" s="80"/>
      <c r="AO54" s="80"/>
      <c r="AP54" s="80"/>
      <c r="AQ54" s="80"/>
    </row>
    <row r="55" spans="1:43" ht="51">
      <c r="A55" s="1" t="s">
        <v>247</v>
      </c>
      <c r="B55" s="13" t="s">
        <v>193</v>
      </c>
      <c r="C55" s="42" t="s">
        <v>191</v>
      </c>
      <c r="D55" s="9" t="s">
        <v>276</v>
      </c>
      <c r="E55" s="27">
        <v>30</v>
      </c>
      <c r="F55" s="21">
        <v>11000</v>
      </c>
      <c r="G55" s="4">
        <f t="shared" si="0"/>
        <v>330000</v>
      </c>
      <c r="H55" s="80"/>
      <c r="I55" s="80"/>
      <c r="J55" s="80"/>
      <c r="K55" s="80"/>
      <c r="L55" s="80"/>
      <c r="M55" s="80"/>
      <c r="N55" s="80"/>
      <c r="O55" s="80"/>
      <c r="P55" s="80"/>
      <c r="Q55" s="88">
        <v>8900</v>
      </c>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ht="51">
      <c r="A56" s="1" t="s">
        <v>248</v>
      </c>
      <c r="B56" s="13" t="s">
        <v>193</v>
      </c>
      <c r="C56" s="42" t="s">
        <v>192</v>
      </c>
      <c r="D56" s="9" t="s">
        <v>276</v>
      </c>
      <c r="E56" s="27">
        <v>30</v>
      </c>
      <c r="F56" s="21">
        <v>11000</v>
      </c>
      <c r="G56" s="4">
        <f t="shared" si="0"/>
        <v>330000</v>
      </c>
      <c r="H56" s="80"/>
      <c r="I56" s="80"/>
      <c r="J56" s="80"/>
      <c r="K56" s="80"/>
      <c r="L56" s="80"/>
      <c r="M56" s="80"/>
      <c r="N56" s="80"/>
      <c r="O56" s="80"/>
      <c r="P56" s="80"/>
      <c r="Q56" s="88">
        <v>8900</v>
      </c>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1:43" ht="69.75" customHeight="1">
      <c r="A57" s="1" t="s">
        <v>249</v>
      </c>
      <c r="B57" s="10" t="s">
        <v>70</v>
      </c>
      <c r="C57" s="38" t="s">
        <v>71</v>
      </c>
      <c r="D57" s="9" t="s">
        <v>276</v>
      </c>
      <c r="E57" s="27">
        <v>130</v>
      </c>
      <c r="F57" s="21">
        <v>3000</v>
      </c>
      <c r="G57" s="4">
        <f t="shared" si="0"/>
        <v>390000</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38.25">
      <c r="A58" s="1" t="s">
        <v>250</v>
      </c>
      <c r="B58" s="14" t="s">
        <v>72</v>
      </c>
      <c r="C58" s="14" t="s">
        <v>72</v>
      </c>
      <c r="D58" s="9" t="s">
        <v>276</v>
      </c>
      <c r="E58" s="27">
        <v>600</v>
      </c>
      <c r="F58" s="21">
        <v>400</v>
      </c>
      <c r="G58" s="4">
        <f t="shared" si="0"/>
        <v>240000</v>
      </c>
      <c r="H58" s="80"/>
      <c r="I58" s="80"/>
      <c r="J58" s="80"/>
      <c r="K58" s="80"/>
      <c r="L58" s="80">
        <v>315</v>
      </c>
      <c r="M58" s="80"/>
      <c r="N58" s="80"/>
      <c r="O58" s="80"/>
      <c r="P58" s="80"/>
      <c r="Q58" s="80"/>
      <c r="R58" s="80"/>
      <c r="S58" s="80">
        <v>309</v>
      </c>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v>345</v>
      </c>
    </row>
    <row r="59" spans="1:43" ht="51">
      <c r="A59" s="1" t="s">
        <v>251</v>
      </c>
      <c r="B59" s="14" t="s">
        <v>73</v>
      </c>
      <c r="C59" s="14" t="s">
        <v>73</v>
      </c>
      <c r="D59" s="9" t="s">
        <v>276</v>
      </c>
      <c r="E59" s="27">
        <v>10400</v>
      </c>
      <c r="F59" s="21">
        <v>80</v>
      </c>
      <c r="G59" s="4">
        <f t="shared" si="0"/>
        <v>832000</v>
      </c>
      <c r="H59" s="80"/>
      <c r="I59" s="80"/>
      <c r="J59" s="80"/>
      <c r="K59" s="80"/>
      <c r="L59" s="80">
        <v>44</v>
      </c>
      <c r="M59" s="80"/>
      <c r="N59" s="80"/>
      <c r="O59" s="80"/>
      <c r="P59" s="80"/>
      <c r="Q59" s="80"/>
      <c r="R59" s="80">
        <v>65</v>
      </c>
      <c r="S59" s="80">
        <v>45</v>
      </c>
      <c r="T59" s="80"/>
      <c r="U59" s="80"/>
      <c r="V59" s="80"/>
      <c r="W59" s="80">
        <v>31.8</v>
      </c>
      <c r="X59" s="80"/>
      <c r="Y59" s="80"/>
      <c r="Z59" s="80"/>
      <c r="AA59" s="80">
        <v>55</v>
      </c>
      <c r="AB59" s="80">
        <v>29.9</v>
      </c>
      <c r="AC59" s="80">
        <v>51.4</v>
      </c>
      <c r="AD59" s="80"/>
      <c r="AE59" s="80"/>
      <c r="AF59" s="80"/>
      <c r="AG59" s="80"/>
      <c r="AH59" s="80"/>
      <c r="AI59" s="80">
        <v>35</v>
      </c>
      <c r="AJ59" s="80"/>
      <c r="AK59" s="80"/>
      <c r="AL59" s="80"/>
      <c r="AM59" s="80"/>
      <c r="AN59" s="80"/>
      <c r="AO59" s="80">
        <v>55</v>
      </c>
      <c r="AP59" s="80"/>
      <c r="AQ59" s="80">
        <v>37.799999999999997</v>
      </c>
    </row>
    <row r="60" spans="1:43" ht="127.5">
      <c r="A60" s="1" t="s">
        <v>252</v>
      </c>
      <c r="B60" s="17" t="s">
        <v>74</v>
      </c>
      <c r="C60" s="17" t="s">
        <v>212</v>
      </c>
      <c r="D60" s="9" t="s">
        <v>276</v>
      </c>
      <c r="E60" s="27">
        <v>600</v>
      </c>
      <c r="F60" s="21">
        <v>260</v>
      </c>
      <c r="G60" s="4">
        <f t="shared" si="0"/>
        <v>156000</v>
      </c>
      <c r="H60" s="80"/>
      <c r="I60" s="80"/>
      <c r="J60" s="80"/>
      <c r="K60" s="80"/>
      <c r="L60" s="80">
        <v>198</v>
      </c>
      <c r="M60" s="80"/>
      <c r="N60" s="80"/>
      <c r="O60" s="80">
        <v>230</v>
      </c>
      <c r="P60" s="80"/>
      <c r="Q60" s="80"/>
      <c r="R60" s="80"/>
      <c r="S60" s="80">
        <v>229</v>
      </c>
      <c r="T60" s="80"/>
      <c r="U60" s="80"/>
      <c r="V60" s="80"/>
      <c r="W60" s="80">
        <v>245</v>
      </c>
      <c r="X60" s="80"/>
      <c r="Y60" s="80"/>
      <c r="Z60" s="80"/>
      <c r="AA60" s="80">
        <v>223</v>
      </c>
      <c r="AB60" s="80"/>
      <c r="AC60" s="80"/>
      <c r="AD60" s="80"/>
      <c r="AE60" s="80"/>
      <c r="AF60" s="80"/>
      <c r="AG60" s="80"/>
      <c r="AH60" s="80"/>
      <c r="AI60" s="80"/>
      <c r="AJ60" s="80"/>
      <c r="AK60" s="80"/>
      <c r="AL60" s="80"/>
      <c r="AM60" s="80"/>
      <c r="AN60" s="80"/>
      <c r="AO60" s="80"/>
      <c r="AP60" s="80"/>
      <c r="AQ60" s="80">
        <v>220</v>
      </c>
    </row>
    <row r="61" spans="1:43" ht="60" customHeight="1">
      <c r="A61" s="1" t="s">
        <v>22</v>
      </c>
      <c r="B61" s="10" t="s">
        <v>75</v>
      </c>
      <c r="C61" s="10" t="s">
        <v>76</v>
      </c>
      <c r="D61" s="9" t="s">
        <v>276</v>
      </c>
      <c r="E61" s="27">
        <v>34900</v>
      </c>
      <c r="F61" s="21">
        <v>60</v>
      </c>
      <c r="G61" s="4">
        <f t="shared" si="0"/>
        <v>2094000</v>
      </c>
      <c r="H61" s="80"/>
      <c r="I61" s="80">
        <v>45</v>
      </c>
      <c r="J61" s="80"/>
      <c r="K61" s="80"/>
      <c r="L61" s="80">
        <v>49</v>
      </c>
      <c r="M61" s="80"/>
      <c r="N61" s="80"/>
      <c r="O61" s="80">
        <v>57</v>
      </c>
      <c r="P61" s="80"/>
      <c r="Q61" s="80"/>
      <c r="R61" s="80"/>
      <c r="S61" s="80">
        <v>38.450000000000003</v>
      </c>
      <c r="T61" s="80"/>
      <c r="U61" s="80"/>
      <c r="V61" s="80"/>
      <c r="W61" s="80"/>
      <c r="X61" s="80"/>
      <c r="Y61" s="80"/>
      <c r="Z61" s="80"/>
      <c r="AA61" s="80">
        <v>57</v>
      </c>
      <c r="AB61" s="80"/>
      <c r="AC61" s="80">
        <v>53.7</v>
      </c>
      <c r="AD61" s="80"/>
      <c r="AE61" s="80"/>
      <c r="AF61" s="80"/>
      <c r="AG61" s="80"/>
      <c r="AH61" s="80"/>
      <c r="AI61" s="80"/>
      <c r="AJ61" s="80"/>
      <c r="AK61" s="80"/>
      <c r="AL61" s="80"/>
      <c r="AM61" s="80"/>
      <c r="AN61" s="80"/>
      <c r="AO61" s="80"/>
      <c r="AP61" s="80"/>
      <c r="AQ61" s="80">
        <v>37.799999999999997</v>
      </c>
    </row>
    <row r="62" spans="1:43" ht="72" customHeight="1">
      <c r="A62" s="1" t="s">
        <v>253</v>
      </c>
      <c r="B62" s="10" t="s">
        <v>77</v>
      </c>
      <c r="C62" s="10" t="s">
        <v>77</v>
      </c>
      <c r="D62" s="9" t="s">
        <v>276</v>
      </c>
      <c r="E62" s="27">
        <v>480</v>
      </c>
      <c r="F62" s="21">
        <v>2600</v>
      </c>
      <c r="G62" s="4">
        <f t="shared" si="0"/>
        <v>1248000</v>
      </c>
      <c r="H62" s="80"/>
      <c r="I62" s="80"/>
      <c r="J62" s="80"/>
      <c r="K62" s="80"/>
      <c r="L62" s="88">
        <v>2300</v>
      </c>
      <c r="M62" s="80"/>
      <c r="N62" s="88">
        <v>2200</v>
      </c>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row>
    <row r="63" spans="1:43" ht="147" customHeight="1">
      <c r="A63" s="1" t="s">
        <v>254</v>
      </c>
      <c r="B63" s="3" t="s">
        <v>78</v>
      </c>
      <c r="C63" s="18" t="s">
        <v>154</v>
      </c>
      <c r="D63" s="9" t="s">
        <v>276</v>
      </c>
      <c r="E63" s="27">
        <v>3140</v>
      </c>
      <c r="F63" s="21">
        <v>500</v>
      </c>
      <c r="G63" s="4">
        <f t="shared" si="0"/>
        <v>1570000</v>
      </c>
      <c r="H63" s="80"/>
      <c r="I63" s="80"/>
      <c r="J63" s="80"/>
      <c r="K63" s="80"/>
      <c r="L63" s="80">
        <v>480</v>
      </c>
      <c r="M63" s="80"/>
      <c r="N63" s="80">
        <v>485</v>
      </c>
      <c r="O63" s="80"/>
      <c r="P63" s="80"/>
      <c r="Q63" s="80"/>
      <c r="R63" s="80">
        <v>499</v>
      </c>
      <c r="S63" s="80">
        <v>434</v>
      </c>
      <c r="T63" s="80"/>
      <c r="U63" s="80"/>
      <c r="V63" s="80"/>
      <c r="W63" s="80"/>
      <c r="X63" s="80"/>
      <c r="Y63" s="80"/>
      <c r="Z63" s="80"/>
      <c r="AA63" s="80">
        <v>450</v>
      </c>
      <c r="AB63" s="80">
        <v>412</v>
      </c>
      <c r="AC63" s="80"/>
      <c r="AD63" s="80"/>
      <c r="AE63" s="80"/>
      <c r="AF63" s="80"/>
      <c r="AG63" s="80">
        <v>420</v>
      </c>
      <c r="AH63" s="80"/>
      <c r="AI63" s="80"/>
      <c r="AJ63" s="80"/>
      <c r="AK63" s="80"/>
      <c r="AL63" s="80"/>
      <c r="AM63" s="80"/>
      <c r="AN63" s="80"/>
      <c r="AO63" s="80">
        <v>500</v>
      </c>
      <c r="AP63" s="80"/>
      <c r="AQ63" s="80">
        <v>455</v>
      </c>
    </row>
    <row r="64" spans="1:43" ht="25.5">
      <c r="A64" s="1" t="s">
        <v>255</v>
      </c>
      <c r="B64" s="18" t="s">
        <v>79</v>
      </c>
      <c r="C64" s="18" t="s">
        <v>79</v>
      </c>
      <c r="D64" s="9" t="s">
        <v>276</v>
      </c>
      <c r="E64" s="27">
        <v>340</v>
      </c>
      <c r="F64" s="21">
        <v>110</v>
      </c>
      <c r="G64" s="4">
        <f t="shared" si="0"/>
        <v>37400</v>
      </c>
      <c r="H64" s="80"/>
      <c r="I64" s="80"/>
      <c r="J64" s="80"/>
      <c r="K64" s="80"/>
      <c r="L64" s="80"/>
      <c r="M64" s="80"/>
      <c r="N64" s="80"/>
      <c r="O64" s="80"/>
      <c r="P64" s="80"/>
      <c r="Q64" s="80"/>
      <c r="R64" s="80">
        <v>108</v>
      </c>
      <c r="S64" s="80">
        <v>98</v>
      </c>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row>
    <row r="65" spans="1:43" ht="25.5">
      <c r="A65" s="1" t="s">
        <v>256</v>
      </c>
      <c r="B65" s="18" t="s">
        <v>80</v>
      </c>
      <c r="C65" s="18" t="s">
        <v>80</v>
      </c>
      <c r="D65" s="9" t="s">
        <v>276</v>
      </c>
      <c r="E65" s="27">
        <v>2440</v>
      </c>
      <c r="F65" s="21">
        <v>110</v>
      </c>
      <c r="G65" s="4">
        <f t="shared" si="0"/>
        <v>268400</v>
      </c>
      <c r="H65" s="80"/>
      <c r="I65" s="80"/>
      <c r="J65" s="80"/>
      <c r="K65" s="80"/>
      <c r="L65" s="80">
        <v>52</v>
      </c>
      <c r="M65" s="80"/>
      <c r="N65" s="80"/>
      <c r="O65" s="80"/>
      <c r="P65" s="80"/>
      <c r="Q65" s="80"/>
      <c r="R65" s="80">
        <v>108</v>
      </c>
      <c r="S65" s="80">
        <v>98</v>
      </c>
      <c r="T65" s="80"/>
      <c r="U65" s="80"/>
      <c r="V65" s="80"/>
      <c r="W65" s="80">
        <v>42.52</v>
      </c>
      <c r="X65" s="80"/>
      <c r="Y65" s="80"/>
      <c r="Z65" s="80"/>
      <c r="AA65" s="80"/>
      <c r="AB65" s="80"/>
      <c r="AC65" s="80"/>
      <c r="AD65" s="80"/>
      <c r="AE65" s="80"/>
      <c r="AF65" s="80"/>
      <c r="AG65" s="80"/>
      <c r="AH65" s="80"/>
      <c r="AI65" s="80"/>
      <c r="AJ65" s="80"/>
      <c r="AK65" s="80"/>
      <c r="AL65" s="80"/>
      <c r="AM65" s="80"/>
      <c r="AN65" s="80"/>
      <c r="AO65" s="80"/>
      <c r="AP65" s="80"/>
      <c r="AQ65" s="80"/>
    </row>
    <row r="66" spans="1:43" ht="25.5">
      <c r="A66" s="1" t="s">
        <v>24</v>
      </c>
      <c r="B66" s="18" t="s">
        <v>81</v>
      </c>
      <c r="C66" s="18" t="s">
        <v>81</v>
      </c>
      <c r="D66" s="9" t="s">
        <v>276</v>
      </c>
      <c r="E66" s="27">
        <v>2440</v>
      </c>
      <c r="F66" s="21">
        <v>110</v>
      </c>
      <c r="G66" s="4">
        <f t="shared" si="0"/>
        <v>268400</v>
      </c>
      <c r="H66" s="80"/>
      <c r="I66" s="80"/>
      <c r="J66" s="80"/>
      <c r="K66" s="80"/>
      <c r="L66" s="80">
        <v>52</v>
      </c>
      <c r="M66" s="80"/>
      <c r="N66" s="80"/>
      <c r="O66" s="80"/>
      <c r="P66" s="80"/>
      <c r="Q66" s="80"/>
      <c r="R66" s="80">
        <v>108</v>
      </c>
      <c r="S66" s="80">
        <v>98</v>
      </c>
      <c r="T66" s="80"/>
      <c r="U66" s="80"/>
      <c r="V66" s="80"/>
      <c r="W66" s="80">
        <v>42.52</v>
      </c>
      <c r="X66" s="80"/>
      <c r="Y66" s="80"/>
      <c r="Z66" s="80"/>
      <c r="AA66" s="80"/>
      <c r="AB66" s="80"/>
      <c r="AC66" s="80"/>
      <c r="AD66" s="80"/>
      <c r="AE66" s="80"/>
      <c r="AF66" s="80"/>
      <c r="AG66" s="80"/>
      <c r="AH66" s="80"/>
      <c r="AI66" s="80"/>
      <c r="AJ66" s="80"/>
      <c r="AK66" s="80"/>
      <c r="AL66" s="80"/>
      <c r="AM66" s="80"/>
      <c r="AN66" s="80"/>
      <c r="AO66" s="80"/>
      <c r="AP66" s="80"/>
      <c r="AQ66" s="80"/>
    </row>
    <row r="67" spans="1:43" ht="25.5">
      <c r="A67" s="1" t="s">
        <v>25</v>
      </c>
      <c r="B67" s="18" t="s">
        <v>82</v>
      </c>
      <c r="C67" s="18" t="s">
        <v>82</v>
      </c>
      <c r="D67" s="9" t="s">
        <v>276</v>
      </c>
      <c r="E67" s="27">
        <v>600</v>
      </c>
      <c r="F67" s="21">
        <v>110</v>
      </c>
      <c r="G67" s="4">
        <f t="shared" si="0"/>
        <v>66000</v>
      </c>
      <c r="H67" s="80"/>
      <c r="I67" s="80"/>
      <c r="J67" s="80"/>
      <c r="K67" s="80"/>
      <c r="L67" s="80"/>
      <c r="M67" s="80"/>
      <c r="N67" s="80"/>
      <c r="O67" s="80"/>
      <c r="P67" s="80"/>
      <c r="Q67" s="80"/>
      <c r="R67" s="80">
        <v>108</v>
      </c>
      <c r="S67" s="80">
        <v>98</v>
      </c>
      <c r="T67" s="80"/>
      <c r="U67" s="80"/>
      <c r="V67" s="80"/>
      <c r="W67" s="80">
        <v>42.52</v>
      </c>
      <c r="X67" s="80"/>
      <c r="Y67" s="80"/>
      <c r="Z67" s="80"/>
      <c r="AA67" s="80"/>
      <c r="AB67" s="80"/>
      <c r="AC67" s="80"/>
      <c r="AD67" s="80"/>
      <c r="AE67" s="80"/>
      <c r="AF67" s="80"/>
      <c r="AG67" s="80"/>
      <c r="AH67" s="80"/>
      <c r="AI67" s="80"/>
      <c r="AJ67" s="80"/>
      <c r="AK67" s="80"/>
      <c r="AL67" s="80"/>
      <c r="AM67" s="80"/>
      <c r="AN67" s="80"/>
      <c r="AO67" s="80"/>
      <c r="AP67" s="80"/>
      <c r="AQ67" s="80"/>
    </row>
    <row r="68" spans="1:43" ht="25.5">
      <c r="A68" s="1" t="s">
        <v>27</v>
      </c>
      <c r="B68" s="18" t="s">
        <v>83</v>
      </c>
      <c r="C68" s="18" t="s">
        <v>83</v>
      </c>
      <c r="D68" s="9" t="s">
        <v>276</v>
      </c>
      <c r="E68" s="27">
        <v>3000</v>
      </c>
      <c r="F68" s="21">
        <v>110</v>
      </c>
      <c r="G68" s="4">
        <f t="shared" si="0"/>
        <v>330000</v>
      </c>
      <c r="H68" s="80"/>
      <c r="I68" s="80"/>
      <c r="J68" s="80"/>
      <c r="K68" s="80"/>
      <c r="L68" s="80">
        <v>52</v>
      </c>
      <c r="M68" s="80"/>
      <c r="N68" s="80"/>
      <c r="O68" s="80"/>
      <c r="P68" s="80"/>
      <c r="Q68" s="80"/>
      <c r="R68" s="80">
        <v>108</v>
      </c>
      <c r="S68" s="80">
        <v>98</v>
      </c>
      <c r="T68" s="80"/>
      <c r="U68" s="80"/>
      <c r="V68" s="80"/>
      <c r="W68" s="80">
        <v>42.52</v>
      </c>
      <c r="X68" s="80"/>
      <c r="Y68" s="80"/>
      <c r="Z68" s="80"/>
      <c r="AA68" s="80"/>
      <c r="AB68" s="80"/>
      <c r="AC68" s="80"/>
      <c r="AD68" s="80"/>
      <c r="AE68" s="80"/>
      <c r="AF68" s="80"/>
      <c r="AG68" s="80"/>
      <c r="AH68" s="80"/>
      <c r="AI68" s="80"/>
      <c r="AJ68" s="80"/>
      <c r="AK68" s="80"/>
      <c r="AL68" s="80"/>
      <c r="AM68" s="80"/>
      <c r="AN68" s="80"/>
      <c r="AO68" s="80"/>
      <c r="AP68" s="80"/>
      <c r="AQ68" s="80"/>
    </row>
    <row r="69" spans="1:43" ht="25.5">
      <c r="A69" s="1" t="s">
        <v>29</v>
      </c>
      <c r="B69" s="18" t="s">
        <v>84</v>
      </c>
      <c r="C69" s="18" t="s">
        <v>84</v>
      </c>
      <c r="D69" s="9" t="s">
        <v>276</v>
      </c>
      <c r="E69" s="27">
        <v>4190</v>
      </c>
      <c r="F69" s="21">
        <v>110</v>
      </c>
      <c r="G69" s="4">
        <f t="shared" si="0"/>
        <v>460900</v>
      </c>
      <c r="H69" s="80"/>
      <c r="I69" s="80"/>
      <c r="J69" s="80"/>
      <c r="K69" s="80"/>
      <c r="L69" s="80">
        <v>52</v>
      </c>
      <c r="M69" s="80"/>
      <c r="N69" s="80"/>
      <c r="O69" s="80"/>
      <c r="P69" s="80"/>
      <c r="Q69" s="80"/>
      <c r="R69" s="80">
        <v>108</v>
      </c>
      <c r="S69" s="80">
        <v>98</v>
      </c>
      <c r="T69" s="80"/>
      <c r="U69" s="80"/>
      <c r="V69" s="80"/>
      <c r="W69" s="80">
        <v>42.52</v>
      </c>
      <c r="X69" s="80"/>
      <c r="Y69" s="80"/>
      <c r="Z69" s="80"/>
      <c r="AA69" s="80"/>
      <c r="AB69" s="80"/>
      <c r="AC69" s="80"/>
      <c r="AD69" s="80"/>
      <c r="AE69" s="80"/>
      <c r="AF69" s="80"/>
      <c r="AG69" s="80"/>
      <c r="AH69" s="80"/>
      <c r="AI69" s="80"/>
      <c r="AJ69" s="80"/>
      <c r="AK69" s="80"/>
      <c r="AL69" s="80"/>
      <c r="AM69" s="80"/>
      <c r="AN69" s="80"/>
      <c r="AO69" s="80"/>
      <c r="AP69" s="80"/>
      <c r="AQ69" s="80"/>
    </row>
    <row r="70" spans="1:43" ht="76.5" customHeight="1">
      <c r="A70" s="1" t="s">
        <v>31</v>
      </c>
      <c r="B70" s="10" t="s">
        <v>85</v>
      </c>
      <c r="C70" s="10" t="s">
        <v>86</v>
      </c>
      <c r="D70" s="9" t="s">
        <v>276</v>
      </c>
      <c r="E70" s="27">
        <v>7630</v>
      </c>
      <c r="F70" s="21">
        <v>250</v>
      </c>
      <c r="G70" s="4">
        <f t="shared" si="0"/>
        <v>1907500</v>
      </c>
      <c r="H70" s="80"/>
      <c r="I70" s="80"/>
      <c r="J70" s="80"/>
      <c r="K70" s="80"/>
      <c r="L70" s="80">
        <v>175</v>
      </c>
      <c r="M70" s="80"/>
      <c r="N70" s="80"/>
      <c r="O70" s="80"/>
      <c r="P70" s="80">
        <v>231</v>
      </c>
      <c r="Q70" s="80"/>
      <c r="R70" s="80"/>
      <c r="S70" s="80">
        <v>198</v>
      </c>
      <c r="T70" s="80"/>
      <c r="U70" s="80"/>
      <c r="V70" s="80">
        <v>209</v>
      </c>
      <c r="W70" s="80"/>
      <c r="X70" s="80"/>
      <c r="Y70" s="80"/>
      <c r="Z70" s="80"/>
      <c r="AA70" s="80"/>
      <c r="AB70" s="80"/>
      <c r="AC70" s="80"/>
      <c r="AD70" s="80"/>
      <c r="AE70" s="80"/>
      <c r="AF70" s="80"/>
      <c r="AG70" s="80"/>
      <c r="AH70" s="80"/>
      <c r="AI70" s="80"/>
      <c r="AJ70" s="80">
        <v>109</v>
      </c>
      <c r="AK70" s="80"/>
      <c r="AL70" s="80"/>
      <c r="AM70" s="80">
        <v>120</v>
      </c>
      <c r="AN70" s="80"/>
      <c r="AO70" s="80">
        <v>155</v>
      </c>
      <c r="AP70" s="80">
        <v>219</v>
      </c>
      <c r="AQ70" s="80">
        <v>173</v>
      </c>
    </row>
    <row r="71" spans="1:43" ht="58.5" customHeight="1">
      <c r="A71" s="1" t="s">
        <v>33</v>
      </c>
      <c r="B71" s="7" t="s">
        <v>87</v>
      </c>
      <c r="C71" s="7" t="s">
        <v>187</v>
      </c>
      <c r="D71" s="9" t="s">
        <v>276</v>
      </c>
      <c r="E71" s="27">
        <v>6200</v>
      </c>
      <c r="F71" s="21">
        <v>50</v>
      </c>
      <c r="G71" s="4">
        <f t="shared" ref="G71:G106" si="1">E71*F71</f>
        <v>310000</v>
      </c>
      <c r="H71" s="80"/>
      <c r="I71" s="80"/>
      <c r="J71" s="80"/>
      <c r="K71" s="80"/>
      <c r="L71" s="80"/>
      <c r="M71" s="80"/>
      <c r="N71" s="80"/>
      <c r="O71" s="80"/>
      <c r="P71" s="80"/>
      <c r="Q71" s="80"/>
      <c r="R71" s="80"/>
      <c r="S71" s="80"/>
      <c r="T71" s="80"/>
      <c r="U71" s="80"/>
      <c r="V71" s="80"/>
      <c r="W71" s="80">
        <v>48.46</v>
      </c>
      <c r="X71" s="80"/>
      <c r="Y71" s="80"/>
      <c r="Z71" s="80"/>
      <c r="AA71" s="80"/>
      <c r="AB71" s="80"/>
      <c r="AC71" s="80"/>
      <c r="AD71" s="80"/>
      <c r="AE71" s="80"/>
      <c r="AF71" s="80"/>
      <c r="AG71" s="80"/>
      <c r="AH71" s="80"/>
      <c r="AI71" s="80"/>
      <c r="AJ71" s="80"/>
      <c r="AK71" s="80"/>
      <c r="AL71" s="80"/>
      <c r="AM71" s="80"/>
      <c r="AN71" s="80"/>
      <c r="AO71" s="80"/>
      <c r="AP71" s="80"/>
      <c r="AQ71" s="80"/>
    </row>
    <row r="72" spans="1:43" ht="38.25">
      <c r="A72" s="1" t="s">
        <v>35</v>
      </c>
      <c r="B72" s="10" t="s">
        <v>88</v>
      </c>
      <c r="C72" s="44" t="s">
        <v>200</v>
      </c>
      <c r="D72" s="9" t="s">
        <v>276</v>
      </c>
      <c r="E72" s="27">
        <v>35</v>
      </c>
      <c r="F72" s="25">
        <v>46000</v>
      </c>
      <c r="G72" s="4">
        <f t="shared" si="1"/>
        <v>1610000</v>
      </c>
      <c r="H72" s="80"/>
      <c r="I72" s="80"/>
      <c r="J72" s="80"/>
      <c r="K72" s="80"/>
      <c r="L72" s="80"/>
      <c r="M72" s="80"/>
      <c r="N72" s="80"/>
      <c r="O72" s="80"/>
      <c r="P72" s="80"/>
      <c r="Q72" s="80"/>
      <c r="R72" s="80"/>
      <c r="S72" s="80"/>
      <c r="T72" s="88">
        <v>43500</v>
      </c>
      <c r="U72" s="88">
        <v>45000</v>
      </c>
      <c r="V72" s="80"/>
      <c r="W72" s="80"/>
      <c r="X72" s="88">
        <v>46000</v>
      </c>
      <c r="Y72" s="80"/>
      <c r="Z72" s="80"/>
      <c r="AA72" s="80"/>
      <c r="AB72" s="80"/>
      <c r="AC72" s="80"/>
      <c r="AD72" s="80"/>
      <c r="AE72" s="88">
        <v>45500</v>
      </c>
      <c r="AF72" s="80"/>
      <c r="AG72" s="80"/>
      <c r="AH72" s="80"/>
      <c r="AI72" s="80"/>
      <c r="AJ72" s="80"/>
      <c r="AK72" s="80"/>
      <c r="AL72" s="80"/>
      <c r="AM72" s="80"/>
      <c r="AN72" s="80"/>
      <c r="AO72" s="80"/>
      <c r="AP72" s="80"/>
      <c r="AQ72" s="80"/>
    </row>
    <row r="73" spans="1:43" ht="113.25" customHeight="1">
      <c r="A73" s="1" t="s">
        <v>37</v>
      </c>
      <c r="B73" s="14" t="s">
        <v>186</v>
      </c>
      <c r="C73" s="41" t="s">
        <v>90</v>
      </c>
      <c r="D73" s="9" t="s">
        <v>276</v>
      </c>
      <c r="E73" s="27">
        <v>23800</v>
      </c>
      <c r="F73" s="21">
        <v>50</v>
      </c>
      <c r="G73" s="4">
        <f t="shared" si="1"/>
        <v>1190000</v>
      </c>
      <c r="H73" s="80"/>
      <c r="I73" s="80"/>
      <c r="J73" s="80"/>
      <c r="K73" s="80"/>
      <c r="L73" s="80"/>
      <c r="M73" s="80"/>
      <c r="N73" s="80"/>
      <c r="O73" s="80">
        <v>47</v>
      </c>
      <c r="P73" s="80"/>
      <c r="Q73" s="80"/>
      <c r="R73" s="80"/>
      <c r="S73" s="80"/>
      <c r="T73" s="80"/>
      <c r="U73" s="80"/>
      <c r="V73" s="80"/>
      <c r="W73" s="80"/>
      <c r="X73" s="80"/>
      <c r="Y73" s="80"/>
      <c r="Z73" s="80"/>
      <c r="AA73" s="80"/>
      <c r="AB73" s="80"/>
      <c r="AC73" s="80"/>
      <c r="AD73" s="80"/>
      <c r="AE73" s="80"/>
      <c r="AF73" s="80"/>
      <c r="AG73" s="80"/>
      <c r="AH73" s="80"/>
      <c r="AI73" s="80"/>
      <c r="AJ73" s="80">
        <v>31</v>
      </c>
      <c r="AK73" s="80"/>
      <c r="AL73" s="80"/>
      <c r="AM73" s="80"/>
      <c r="AN73" s="80"/>
      <c r="AO73" s="80"/>
      <c r="AP73" s="80"/>
      <c r="AQ73" s="80"/>
    </row>
    <row r="74" spans="1:43" ht="102">
      <c r="A74" s="1" t="s">
        <v>39</v>
      </c>
      <c r="B74" s="7" t="s">
        <v>91</v>
      </c>
      <c r="C74" s="7" t="s">
        <v>189</v>
      </c>
      <c r="D74" s="9" t="s">
        <v>276</v>
      </c>
      <c r="E74" s="27">
        <v>3500</v>
      </c>
      <c r="F74" s="21">
        <v>90</v>
      </c>
      <c r="G74" s="4">
        <f t="shared" si="1"/>
        <v>315000</v>
      </c>
      <c r="H74" s="80"/>
      <c r="I74" s="80"/>
      <c r="J74" s="80"/>
      <c r="K74" s="80"/>
      <c r="L74" s="80">
        <v>89.5</v>
      </c>
      <c r="M74" s="80"/>
      <c r="N74" s="80"/>
      <c r="O74" s="80"/>
      <c r="P74" s="80"/>
      <c r="Q74" s="80"/>
      <c r="R74" s="80"/>
      <c r="S74" s="80"/>
      <c r="T74" s="80"/>
      <c r="U74" s="80"/>
      <c r="V74" s="80"/>
      <c r="W74" s="80">
        <v>88.92</v>
      </c>
      <c r="X74" s="80"/>
      <c r="Y74" s="80"/>
      <c r="Z74" s="80"/>
      <c r="AA74" s="80"/>
      <c r="AB74" s="80"/>
      <c r="AC74" s="80"/>
      <c r="AD74" s="80"/>
      <c r="AE74" s="80"/>
      <c r="AF74" s="80"/>
      <c r="AG74" s="80">
        <v>80</v>
      </c>
      <c r="AH74" s="80"/>
      <c r="AI74" s="80"/>
      <c r="AJ74" s="80"/>
      <c r="AK74" s="80"/>
      <c r="AL74" s="80"/>
      <c r="AM74" s="80"/>
      <c r="AN74" s="80"/>
      <c r="AO74" s="80"/>
      <c r="AP74" s="80"/>
      <c r="AQ74" s="80"/>
    </row>
    <row r="75" spans="1:43" ht="25.5">
      <c r="A75" s="1" t="s">
        <v>41</v>
      </c>
      <c r="B75" s="10" t="s">
        <v>92</v>
      </c>
      <c r="C75" s="10" t="s">
        <v>93</v>
      </c>
      <c r="D75" s="9" t="s">
        <v>276</v>
      </c>
      <c r="E75" s="27">
        <v>350</v>
      </c>
      <c r="F75" s="21">
        <v>125</v>
      </c>
      <c r="G75" s="4">
        <f t="shared" si="1"/>
        <v>43750</v>
      </c>
      <c r="H75" s="80"/>
      <c r="I75" s="80"/>
      <c r="J75" s="80"/>
      <c r="K75" s="80"/>
      <c r="L75" s="80">
        <v>115</v>
      </c>
      <c r="M75" s="80"/>
      <c r="N75" s="80"/>
      <c r="O75" s="80"/>
      <c r="P75" s="80"/>
      <c r="Q75" s="80"/>
      <c r="R75" s="80"/>
      <c r="S75" s="80"/>
      <c r="T75" s="80"/>
      <c r="U75" s="80"/>
      <c r="V75" s="80"/>
      <c r="W75" s="80"/>
      <c r="X75" s="80"/>
      <c r="Y75" s="80"/>
      <c r="Z75" s="80"/>
      <c r="AA75" s="80">
        <v>115</v>
      </c>
      <c r="AB75" s="80"/>
      <c r="AC75" s="80"/>
      <c r="AD75" s="80"/>
      <c r="AE75" s="80"/>
      <c r="AF75" s="80"/>
      <c r="AG75" s="80"/>
      <c r="AH75" s="80"/>
      <c r="AI75" s="80"/>
      <c r="AJ75" s="80"/>
      <c r="AK75" s="80"/>
      <c r="AL75" s="80"/>
      <c r="AM75" s="80"/>
      <c r="AN75" s="80"/>
      <c r="AO75" s="80"/>
      <c r="AP75" s="80"/>
      <c r="AQ75" s="80">
        <v>125</v>
      </c>
    </row>
    <row r="76" spans="1:43">
      <c r="A76" s="1" t="s">
        <v>43</v>
      </c>
      <c r="B76" s="10" t="s">
        <v>94</v>
      </c>
      <c r="C76" s="10" t="s">
        <v>188</v>
      </c>
      <c r="D76" s="9" t="s">
        <v>276</v>
      </c>
      <c r="E76" s="27">
        <v>7000</v>
      </c>
      <c r="F76" s="21">
        <v>30</v>
      </c>
      <c r="G76" s="4">
        <f t="shared" si="1"/>
        <v>210000</v>
      </c>
      <c r="H76" s="80"/>
      <c r="I76" s="80"/>
      <c r="J76" s="80"/>
      <c r="K76" s="80"/>
      <c r="L76" s="80">
        <v>27</v>
      </c>
      <c r="M76" s="80"/>
      <c r="N76" s="80"/>
      <c r="O76" s="80"/>
      <c r="P76" s="80"/>
      <c r="Q76" s="80"/>
      <c r="R76" s="80"/>
      <c r="S76" s="80"/>
      <c r="T76" s="80"/>
      <c r="U76" s="80"/>
      <c r="V76" s="80"/>
      <c r="W76" s="80">
        <v>28.8</v>
      </c>
      <c r="X76" s="80"/>
      <c r="Y76" s="80"/>
      <c r="Z76" s="80"/>
      <c r="AA76" s="80">
        <v>28</v>
      </c>
      <c r="AB76" s="80"/>
      <c r="AC76" s="80"/>
      <c r="AD76" s="80"/>
      <c r="AE76" s="80"/>
      <c r="AF76" s="80"/>
      <c r="AG76" s="80"/>
      <c r="AH76" s="80"/>
      <c r="AI76" s="80"/>
      <c r="AJ76" s="80"/>
      <c r="AK76" s="80"/>
      <c r="AL76" s="80"/>
      <c r="AM76" s="80"/>
      <c r="AN76" s="80"/>
      <c r="AO76" s="80"/>
      <c r="AP76" s="80"/>
      <c r="AQ76" s="80"/>
    </row>
    <row r="77" spans="1:43" ht="75.75" customHeight="1">
      <c r="A77" s="1" t="s">
        <v>44</v>
      </c>
      <c r="B77" s="31" t="s">
        <v>156</v>
      </c>
      <c r="C77" s="31" t="s">
        <v>95</v>
      </c>
      <c r="D77" s="12" t="s">
        <v>96</v>
      </c>
      <c r="E77" s="27">
        <v>7</v>
      </c>
      <c r="F77" s="21">
        <v>3200</v>
      </c>
      <c r="G77" s="4">
        <f t="shared" si="1"/>
        <v>22400</v>
      </c>
      <c r="H77" s="80"/>
      <c r="I77" s="80"/>
      <c r="J77" s="80"/>
      <c r="K77" s="88">
        <v>3000</v>
      </c>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row>
    <row r="78" spans="1:43" ht="90.75" customHeight="1">
      <c r="A78" s="1" t="s">
        <v>45</v>
      </c>
      <c r="B78" s="29" t="s">
        <v>155</v>
      </c>
      <c r="C78" s="29" t="s">
        <v>97</v>
      </c>
      <c r="D78" s="12" t="s">
        <v>96</v>
      </c>
      <c r="E78" s="27">
        <v>7</v>
      </c>
      <c r="F78" s="21">
        <v>6000</v>
      </c>
      <c r="G78" s="4">
        <f t="shared" si="1"/>
        <v>42000</v>
      </c>
      <c r="H78" s="80"/>
      <c r="I78" s="80"/>
      <c r="J78" s="80"/>
      <c r="K78" s="88">
        <v>5500</v>
      </c>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t="90.75" customHeight="1">
      <c r="A79" s="1" t="s">
        <v>46</v>
      </c>
      <c r="B79" s="29" t="s">
        <v>157</v>
      </c>
      <c r="C79" s="29" t="s">
        <v>98</v>
      </c>
      <c r="D79" s="12" t="s">
        <v>96</v>
      </c>
      <c r="E79" s="27">
        <v>35</v>
      </c>
      <c r="F79" s="21">
        <v>10800</v>
      </c>
      <c r="G79" s="4">
        <f t="shared" si="1"/>
        <v>378000</v>
      </c>
      <c r="H79" s="80"/>
      <c r="I79" s="80"/>
      <c r="J79" s="80"/>
      <c r="K79" s="88">
        <v>10000</v>
      </c>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row>
    <row r="80" spans="1:43" ht="85.5" customHeight="1">
      <c r="A80" s="1" t="s">
        <v>257</v>
      </c>
      <c r="B80" s="29" t="s">
        <v>158</v>
      </c>
      <c r="C80" s="29" t="s">
        <v>99</v>
      </c>
      <c r="D80" s="12" t="s">
        <v>96</v>
      </c>
      <c r="E80" s="27">
        <v>70</v>
      </c>
      <c r="F80" s="21">
        <v>16000</v>
      </c>
      <c r="G80" s="4">
        <f t="shared" si="1"/>
        <v>1120000</v>
      </c>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row>
    <row r="81" spans="1:45" ht="27.75" customHeight="1">
      <c r="A81" s="1" t="s">
        <v>258</v>
      </c>
      <c r="B81" s="11" t="s">
        <v>100</v>
      </c>
      <c r="C81" s="10" t="s">
        <v>159</v>
      </c>
      <c r="D81" s="9" t="s">
        <v>3</v>
      </c>
      <c r="E81" s="27">
        <v>38500</v>
      </c>
      <c r="F81" s="21">
        <v>20</v>
      </c>
      <c r="G81" s="4">
        <f t="shared" si="1"/>
        <v>770000</v>
      </c>
      <c r="H81" s="80">
        <v>20</v>
      </c>
      <c r="I81" s="80"/>
      <c r="J81" s="80"/>
      <c r="K81" s="80"/>
      <c r="L81" s="80">
        <v>19.5</v>
      </c>
      <c r="M81" s="80"/>
      <c r="N81" s="80">
        <v>19.399999999999999</v>
      </c>
      <c r="O81" s="80"/>
      <c r="P81" s="80"/>
      <c r="Q81" s="80"/>
      <c r="R81" s="80">
        <v>19.899999999999999</v>
      </c>
      <c r="S81" s="80"/>
      <c r="T81" s="80"/>
      <c r="U81" s="80"/>
      <c r="V81" s="80"/>
      <c r="W81" s="80">
        <v>19.559999999999999</v>
      </c>
      <c r="X81" s="80"/>
      <c r="Y81" s="80"/>
      <c r="Z81" s="80"/>
      <c r="AA81" s="80"/>
      <c r="AB81" s="80">
        <v>19.399999999999999</v>
      </c>
      <c r="AC81" s="80"/>
      <c r="AD81" s="80"/>
      <c r="AE81" s="80"/>
      <c r="AF81" s="80"/>
      <c r="AG81" s="80">
        <v>16.899999999999999</v>
      </c>
      <c r="AH81" s="80"/>
      <c r="AI81" s="80"/>
      <c r="AJ81" s="80"/>
      <c r="AK81" s="80"/>
      <c r="AL81" s="80"/>
      <c r="AM81" s="80"/>
      <c r="AN81" s="80"/>
      <c r="AO81" s="80">
        <v>20</v>
      </c>
      <c r="AP81" s="80"/>
      <c r="AQ81" s="80">
        <v>17.899999999999999</v>
      </c>
    </row>
    <row r="82" spans="1:45" ht="28.5" customHeight="1">
      <c r="A82" s="1" t="s">
        <v>47</v>
      </c>
      <c r="B82" s="10" t="s">
        <v>101</v>
      </c>
      <c r="C82" s="10" t="s">
        <v>160</v>
      </c>
      <c r="D82" s="12" t="s">
        <v>3</v>
      </c>
      <c r="E82" s="27">
        <v>245</v>
      </c>
      <c r="F82" s="21">
        <v>3600</v>
      </c>
      <c r="G82" s="4">
        <f t="shared" si="1"/>
        <v>882000</v>
      </c>
      <c r="H82" s="80"/>
      <c r="I82" s="80"/>
      <c r="J82" s="80"/>
      <c r="K82" s="80"/>
      <c r="L82" s="88">
        <v>2620</v>
      </c>
      <c r="M82" s="80"/>
      <c r="N82" s="88">
        <v>2600</v>
      </c>
      <c r="O82" s="88">
        <v>2429</v>
      </c>
      <c r="P82" s="80"/>
      <c r="Q82" s="80"/>
      <c r="R82" s="80"/>
      <c r="S82" s="80"/>
      <c r="T82" s="80"/>
      <c r="U82" s="80"/>
      <c r="V82" s="80"/>
      <c r="W82" s="88">
        <v>2816</v>
      </c>
      <c r="X82" s="88">
        <v>2864</v>
      </c>
      <c r="Y82" s="80"/>
      <c r="Z82" s="80"/>
      <c r="AA82" s="80"/>
      <c r="AB82" s="80"/>
      <c r="AC82" s="88">
        <v>2799</v>
      </c>
      <c r="AD82" s="80"/>
      <c r="AE82" s="80"/>
      <c r="AF82" s="80"/>
      <c r="AG82" s="80"/>
      <c r="AH82" s="80"/>
      <c r="AI82" s="80"/>
      <c r="AJ82" s="80"/>
      <c r="AK82" s="80"/>
      <c r="AL82" s="80"/>
      <c r="AM82" s="80"/>
      <c r="AN82" s="80"/>
      <c r="AO82" s="80"/>
      <c r="AP82" s="80"/>
      <c r="AQ82" s="88">
        <v>2412</v>
      </c>
    </row>
    <row r="83" spans="1:45" ht="66.75" customHeight="1">
      <c r="A83" s="1" t="s">
        <v>259</v>
      </c>
      <c r="B83" s="32" t="s">
        <v>161</v>
      </c>
      <c r="C83" s="32" t="s">
        <v>161</v>
      </c>
      <c r="D83" s="12" t="s">
        <v>102</v>
      </c>
      <c r="E83" s="27">
        <v>7</v>
      </c>
      <c r="F83" s="21">
        <v>23500</v>
      </c>
      <c r="G83" s="4">
        <f t="shared" si="1"/>
        <v>164500</v>
      </c>
      <c r="H83" s="80"/>
      <c r="I83" s="80"/>
      <c r="J83" s="80"/>
      <c r="K83" s="80"/>
      <c r="L83" s="80"/>
      <c r="M83" s="80"/>
      <c r="N83" s="80"/>
      <c r="O83" s="80"/>
      <c r="P83" s="80"/>
      <c r="Q83" s="80"/>
      <c r="R83" s="80"/>
      <c r="S83" s="80"/>
      <c r="T83" s="80"/>
      <c r="U83" s="80"/>
      <c r="V83" s="80"/>
      <c r="W83" s="80"/>
      <c r="X83" s="88">
        <v>20600</v>
      </c>
      <c r="Y83" s="80"/>
      <c r="Z83" s="80"/>
      <c r="AA83" s="80"/>
      <c r="AB83" s="80"/>
      <c r="AC83" s="80"/>
      <c r="AD83" s="80"/>
      <c r="AE83" s="88">
        <v>20500</v>
      </c>
      <c r="AF83" s="80"/>
      <c r="AG83" s="80"/>
      <c r="AH83" s="80"/>
      <c r="AI83" s="80"/>
      <c r="AJ83" s="80"/>
      <c r="AK83" s="80"/>
      <c r="AL83" s="80"/>
      <c r="AM83" s="80"/>
      <c r="AN83" s="80"/>
      <c r="AO83" s="80"/>
      <c r="AP83" s="80"/>
      <c r="AQ83" s="80"/>
    </row>
    <row r="84" spans="1:45" ht="162.75" customHeight="1">
      <c r="A84" s="1" t="s">
        <v>260</v>
      </c>
      <c r="B84" s="11" t="s">
        <v>214</v>
      </c>
      <c r="C84" s="41" t="s">
        <v>213</v>
      </c>
      <c r="D84" s="9" t="s">
        <v>103</v>
      </c>
      <c r="E84" s="27">
        <v>7</v>
      </c>
      <c r="F84" s="21">
        <v>19000</v>
      </c>
      <c r="G84" s="4">
        <f t="shared" si="1"/>
        <v>133000</v>
      </c>
      <c r="H84" s="80"/>
      <c r="I84" s="80"/>
      <c r="J84" s="80"/>
      <c r="K84" s="88">
        <v>17000</v>
      </c>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row>
    <row r="85" spans="1:45" ht="39">
      <c r="A85" s="1" t="s">
        <v>261</v>
      </c>
      <c r="B85" s="11" t="s">
        <v>104</v>
      </c>
      <c r="C85" s="46" t="s">
        <v>105</v>
      </c>
      <c r="D85" s="9" t="s">
        <v>3</v>
      </c>
      <c r="E85" s="27">
        <v>11</v>
      </c>
      <c r="F85" s="21">
        <v>2000</v>
      </c>
      <c r="G85" s="4">
        <f t="shared" si="1"/>
        <v>22000</v>
      </c>
      <c r="H85" s="80"/>
      <c r="I85" s="80"/>
      <c r="J85" s="80"/>
      <c r="K85" s="80"/>
      <c r="L85" s="88">
        <v>1817</v>
      </c>
      <c r="M85" s="80"/>
      <c r="N85" s="80"/>
      <c r="O85" s="80"/>
      <c r="P85" s="80"/>
      <c r="Q85" s="80"/>
      <c r="R85" s="80"/>
      <c r="S85" s="80"/>
      <c r="T85" s="80"/>
      <c r="U85" s="80"/>
      <c r="V85" s="80"/>
      <c r="W85" s="88">
        <v>1591</v>
      </c>
      <c r="X85" s="80"/>
      <c r="Y85" s="80"/>
      <c r="Z85" s="80"/>
      <c r="AA85" s="80"/>
      <c r="AB85" s="80"/>
      <c r="AC85" s="80"/>
      <c r="AD85" s="80"/>
      <c r="AE85" s="80"/>
      <c r="AF85" s="80"/>
      <c r="AG85" s="80"/>
      <c r="AH85" s="80"/>
      <c r="AI85" s="80"/>
      <c r="AJ85" s="80"/>
      <c r="AK85" s="80"/>
      <c r="AL85" s="80"/>
      <c r="AM85" s="80"/>
      <c r="AN85" s="80"/>
      <c r="AO85" s="80"/>
      <c r="AP85" s="80"/>
      <c r="AQ85" s="80"/>
    </row>
    <row r="86" spans="1:45" ht="74.25" customHeight="1">
      <c r="A86" s="1" t="s">
        <v>262</v>
      </c>
      <c r="B86" s="10" t="s">
        <v>201</v>
      </c>
      <c r="C86" s="45" t="s">
        <v>202</v>
      </c>
      <c r="D86" s="9" t="s">
        <v>3</v>
      </c>
      <c r="E86" s="27">
        <v>2</v>
      </c>
      <c r="F86" s="21">
        <v>10800</v>
      </c>
      <c r="G86" s="4">
        <f t="shared" si="1"/>
        <v>21600</v>
      </c>
      <c r="H86" s="80"/>
      <c r="I86" s="80"/>
      <c r="J86" s="80"/>
      <c r="K86" s="80"/>
      <c r="L86" s="88">
        <v>5000</v>
      </c>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8">
        <v>9750</v>
      </c>
      <c r="AP86" s="80"/>
      <c r="AQ86" s="80"/>
    </row>
    <row r="87" spans="1:45" ht="51">
      <c r="A87" s="1" t="s">
        <v>263</v>
      </c>
      <c r="B87" s="14" t="s">
        <v>195</v>
      </c>
      <c r="C87" s="14" t="s">
        <v>194</v>
      </c>
      <c r="D87" s="12" t="s">
        <v>89</v>
      </c>
      <c r="E87" s="27">
        <v>35</v>
      </c>
      <c r="F87" s="21">
        <v>46000</v>
      </c>
      <c r="G87" s="4">
        <f t="shared" si="1"/>
        <v>1610000</v>
      </c>
      <c r="H87" s="80"/>
      <c r="I87" s="80"/>
      <c r="J87" s="88">
        <v>46000</v>
      </c>
      <c r="K87" s="80"/>
      <c r="L87" s="80"/>
      <c r="M87" s="88">
        <v>45950</v>
      </c>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row>
    <row r="88" spans="1:45" ht="96" customHeight="1">
      <c r="A88" s="1" t="s">
        <v>48</v>
      </c>
      <c r="B88" s="10" t="s">
        <v>106</v>
      </c>
      <c r="C88" s="33" t="s">
        <v>162</v>
      </c>
      <c r="D88" s="9" t="s">
        <v>3</v>
      </c>
      <c r="E88" s="34">
        <v>6300</v>
      </c>
      <c r="F88" s="21">
        <v>81.5</v>
      </c>
      <c r="G88" s="4">
        <f t="shared" si="1"/>
        <v>513450</v>
      </c>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row>
    <row r="89" spans="1:45" ht="267.75">
      <c r="A89" s="1" t="s">
        <v>49</v>
      </c>
      <c r="B89" s="10" t="s">
        <v>107</v>
      </c>
      <c r="C89" s="10" t="s">
        <v>165</v>
      </c>
      <c r="D89" s="9" t="s">
        <v>3</v>
      </c>
      <c r="E89" s="27">
        <v>1050</v>
      </c>
      <c r="F89" s="21">
        <v>850</v>
      </c>
      <c r="G89" s="4">
        <f t="shared" si="1"/>
        <v>892500</v>
      </c>
      <c r="H89" s="80"/>
      <c r="I89" s="80"/>
      <c r="J89" s="80"/>
      <c r="K89" s="80"/>
      <c r="L89" s="80"/>
      <c r="M89" s="80"/>
      <c r="N89" s="80"/>
      <c r="O89" s="80"/>
      <c r="P89" s="80">
        <v>613</v>
      </c>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row>
    <row r="90" spans="1:45" ht="39" customHeight="1">
      <c r="A90" s="1" t="s">
        <v>264</v>
      </c>
      <c r="B90" s="19" t="s">
        <v>166</v>
      </c>
      <c r="C90" s="35" t="s">
        <v>108</v>
      </c>
      <c r="D90" s="20" t="s">
        <v>3</v>
      </c>
      <c r="E90" s="27">
        <v>280</v>
      </c>
      <c r="F90" s="26">
        <v>1900</v>
      </c>
      <c r="G90" s="4">
        <f t="shared" si="1"/>
        <v>532000</v>
      </c>
      <c r="H90" s="80"/>
      <c r="I90" s="80"/>
      <c r="J90" s="80"/>
      <c r="K90" s="80"/>
      <c r="L90" s="80"/>
      <c r="M90" s="80"/>
      <c r="N90" s="80"/>
      <c r="O90" s="80"/>
      <c r="P90" s="80"/>
      <c r="Q90" s="80"/>
      <c r="R90" s="80"/>
      <c r="S90" s="80"/>
      <c r="T90" s="80"/>
      <c r="U90" s="80"/>
      <c r="V90" s="80"/>
      <c r="W90" s="80"/>
      <c r="X90" s="88">
        <v>1900</v>
      </c>
      <c r="Y90" s="80"/>
      <c r="Z90" s="80"/>
      <c r="AA90" s="80"/>
      <c r="AB90" s="80"/>
      <c r="AC90" s="80"/>
      <c r="AD90" s="80"/>
      <c r="AE90" s="80"/>
      <c r="AF90" s="80"/>
      <c r="AG90" s="88">
        <v>1790</v>
      </c>
      <c r="AH90" s="80"/>
      <c r="AI90" s="80"/>
      <c r="AJ90" s="80"/>
      <c r="AK90" s="80"/>
      <c r="AL90" s="80"/>
      <c r="AM90" s="80"/>
      <c r="AN90" s="80"/>
      <c r="AO90" s="80"/>
      <c r="AP90" s="80"/>
      <c r="AQ90" s="80"/>
    </row>
    <row r="91" spans="1:45" ht="74.25" customHeight="1">
      <c r="A91" s="1" t="s">
        <v>265</v>
      </c>
      <c r="B91" s="10" t="s">
        <v>164</v>
      </c>
      <c r="C91" s="10" t="s">
        <v>163</v>
      </c>
      <c r="D91" s="12" t="s">
        <v>3</v>
      </c>
      <c r="E91" s="27">
        <v>56</v>
      </c>
      <c r="F91" s="21">
        <v>7000</v>
      </c>
      <c r="G91" s="4">
        <f t="shared" si="1"/>
        <v>392000</v>
      </c>
      <c r="H91" s="80"/>
      <c r="I91" s="80"/>
      <c r="J91" s="80"/>
      <c r="K91" s="80"/>
      <c r="L91" s="88">
        <v>5200</v>
      </c>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row>
    <row r="92" spans="1:45" ht="96" customHeight="1">
      <c r="A92" s="1" t="s">
        <v>266</v>
      </c>
      <c r="B92" s="13" t="s">
        <v>169</v>
      </c>
      <c r="C92" s="32" t="s">
        <v>167</v>
      </c>
      <c r="D92" s="15" t="s">
        <v>96</v>
      </c>
      <c r="E92" s="27">
        <v>7</v>
      </c>
      <c r="F92" s="21">
        <v>80000</v>
      </c>
      <c r="G92" s="4">
        <f t="shared" si="1"/>
        <v>560000</v>
      </c>
      <c r="H92" s="80"/>
      <c r="I92" s="80"/>
      <c r="J92" s="80"/>
      <c r="K92" s="80"/>
      <c r="L92" s="88">
        <v>55000</v>
      </c>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8">
        <v>77000</v>
      </c>
      <c r="AL92" s="80"/>
      <c r="AM92" s="80"/>
      <c r="AN92" s="80"/>
      <c r="AO92" s="80"/>
      <c r="AP92" s="80"/>
      <c r="AQ92" s="80"/>
    </row>
    <row r="93" spans="1:45" ht="135">
      <c r="A93" s="1" t="s">
        <v>267</v>
      </c>
      <c r="B93" s="13" t="s">
        <v>170</v>
      </c>
      <c r="C93" s="36" t="s">
        <v>168</v>
      </c>
      <c r="D93" s="15" t="s">
        <v>96</v>
      </c>
      <c r="E93" s="27">
        <v>7</v>
      </c>
      <c r="F93" s="21">
        <v>93900</v>
      </c>
      <c r="G93" s="4">
        <f t="shared" si="1"/>
        <v>657300</v>
      </c>
      <c r="H93" s="80"/>
      <c r="I93" s="88">
        <v>66512</v>
      </c>
      <c r="J93" s="80"/>
      <c r="K93" s="80"/>
      <c r="L93" s="88">
        <v>72000</v>
      </c>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8">
        <v>86000</v>
      </c>
      <c r="AL93" s="80"/>
      <c r="AM93" s="80"/>
      <c r="AN93" s="80"/>
      <c r="AO93" s="80"/>
      <c r="AP93" s="80"/>
      <c r="AQ93" s="80"/>
    </row>
    <row r="94" spans="1:45" ht="131.25" customHeight="1">
      <c r="A94" s="1" t="s">
        <v>268</v>
      </c>
      <c r="B94" s="10" t="s">
        <v>109</v>
      </c>
      <c r="C94" s="41" t="s">
        <v>190</v>
      </c>
      <c r="D94" s="9" t="s">
        <v>3</v>
      </c>
      <c r="E94" s="27">
        <v>171</v>
      </c>
      <c r="F94" s="21">
        <v>4500</v>
      </c>
      <c r="G94" s="4">
        <f t="shared" si="1"/>
        <v>769500</v>
      </c>
      <c r="H94" s="80"/>
      <c r="I94" s="80"/>
      <c r="J94" s="80"/>
      <c r="K94" s="80"/>
      <c r="L94" s="88">
        <v>3600</v>
      </c>
      <c r="M94" s="80"/>
      <c r="N94" s="88">
        <v>3600</v>
      </c>
      <c r="O94" s="88">
        <v>3700</v>
      </c>
      <c r="P94" s="80"/>
      <c r="Q94" s="80"/>
      <c r="R94" s="88">
        <v>4475</v>
      </c>
      <c r="S94" s="80"/>
      <c r="T94" s="80"/>
      <c r="U94" s="80"/>
      <c r="V94" s="88">
        <v>4000</v>
      </c>
      <c r="W94" s="80"/>
      <c r="X94" s="80"/>
      <c r="Y94" s="80"/>
      <c r="Z94" s="80"/>
      <c r="AA94" s="80"/>
      <c r="AB94" s="88">
        <v>3395</v>
      </c>
      <c r="AC94" s="80"/>
      <c r="AD94" s="80"/>
      <c r="AE94" s="80"/>
      <c r="AF94" s="80"/>
      <c r="AG94" s="88">
        <v>3140</v>
      </c>
      <c r="AH94" s="80"/>
      <c r="AI94" s="80"/>
      <c r="AJ94" s="80"/>
      <c r="AK94" s="80"/>
      <c r="AL94" s="80"/>
      <c r="AM94" s="80"/>
      <c r="AN94" s="80"/>
      <c r="AO94" s="80"/>
      <c r="AP94" s="80"/>
      <c r="AQ94" s="88">
        <v>3364</v>
      </c>
    </row>
    <row r="95" spans="1:45" ht="25.5">
      <c r="A95" s="1" t="s">
        <v>269</v>
      </c>
      <c r="B95" s="10" t="s">
        <v>110</v>
      </c>
      <c r="C95" s="10" t="s">
        <v>110</v>
      </c>
      <c r="D95" s="9" t="s">
        <v>3</v>
      </c>
      <c r="E95" s="27">
        <v>1</v>
      </c>
      <c r="F95" s="21">
        <v>700</v>
      </c>
      <c r="G95" s="4">
        <f t="shared" si="1"/>
        <v>700</v>
      </c>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row>
    <row r="96" spans="1:45" ht="38.25">
      <c r="A96" s="1" t="s">
        <v>270</v>
      </c>
      <c r="B96" s="14" t="s">
        <v>111</v>
      </c>
      <c r="C96" s="37" t="s">
        <v>176</v>
      </c>
      <c r="D96" s="15" t="s">
        <v>112</v>
      </c>
      <c r="E96" s="27">
        <v>21</v>
      </c>
      <c r="F96" s="21">
        <v>15500</v>
      </c>
      <c r="G96" s="4">
        <f t="shared" si="1"/>
        <v>325500</v>
      </c>
      <c r="H96" s="80"/>
      <c r="I96" s="80"/>
      <c r="J96" s="80"/>
      <c r="K96" s="80"/>
      <c r="L96" s="88">
        <v>13300</v>
      </c>
      <c r="M96" s="80"/>
      <c r="N96" s="80"/>
      <c r="O96" s="80"/>
      <c r="P96" s="80"/>
      <c r="Q96" s="80"/>
      <c r="R96" s="80"/>
      <c r="S96" s="80"/>
      <c r="T96" s="80"/>
      <c r="U96" s="80"/>
      <c r="V96" s="80"/>
      <c r="W96" s="80"/>
      <c r="X96" s="80"/>
      <c r="Y96" s="80"/>
      <c r="Z96" s="80"/>
      <c r="AA96" s="80"/>
      <c r="AB96" s="80"/>
      <c r="AC96" s="80"/>
      <c r="AD96" s="88">
        <v>12580</v>
      </c>
      <c r="AE96" s="80"/>
      <c r="AF96" s="80"/>
      <c r="AG96" s="80"/>
      <c r="AH96" s="80"/>
      <c r="AI96" s="80"/>
      <c r="AJ96" s="80"/>
      <c r="AK96" s="80"/>
      <c r="AL96" s="80"/>
      <c r="AM96" s="80"/>
      <c r="AN96" s="80"/>
      <c r="AO96" s="80"/>
      <c r="AP96" s="80"/>
      <c r="AQ96" s="80"/>
      <c r="AS96">
        <f>AD96*E96</f>
        <v>264180</v>
      </c>
    </row>
    <row r="97" spans="1:45" ht="38.25">
      <c r="A97" s="1" t="s">
        <v>271</v>
      </c>
      <c r="B97" s="14" t="s">
        <v>113</v>
      </c>
      <c r="C97" s="37" t="s">
        <v>177</v>
      </c>
      <c r="D97" s="15" t="s">
        <v>112</v>
      </c>
      <c r="E97" s="27">
        <v>30</v>
      </c>
      <c r="F97" s="21">
        <v>15500</v>
      </c>
      <c r="G97" s="4">
        <f t="shared" si="1"/>
        <v>465000</v>
      </c>
      <c r="H97" s="80"/>
      <c r="I97" s="80"/>
      <c r="J97" s="80"/>
      <c r="K97" s="80"/>
      <c r="L97" s="88">
        <v>13300</v>
      </c>
      <c r="M97" s="80"/>
      <c r="N97" s="80"/>
      <c r="O97" s="80"/>
      <c r="P97" s="80"/>
      <c r="Q97" s="80"/>
      <c r="R97" s="80"/>
      <c r="S97" s="80"/>
      <c r="T97" s="80"/>
      <c r="U97" s="80"/>
      <c r="V97" s="80"/>
      <c r="W97" s="80"/>
      <c r="X97" s="80"/>
      <c r="Y97" s="80"/>
      <c r="Z97" s="80"/>
      <c r="AA97" s="80"/>
      <c r="AB97" s="80"/>
      <c r="AC97" s="80"/>
      <c r="AD97" s="88">
        <v>11690</v>
      </c>
      <c r="AE97" s="80"/>
      <c r="AF97" s="80"/>
      <c r="AG97" s="80"/>
      <c r="AH97" s="80"/>
      <c r="AI97" s="80"/>
      <c r="AJ97" s="80"/>
      <c r="AK97" s="80"/>
      <c r="AL97" s="80"/>
      <c r="AM97" s="80"/>
      <c r="AN97" s="80"/>
      <c r="AO97" s="80"/>
      <c r="AP97" s="80"/>
      <c r="AQ97" s="80"/>
      <c r="AS97">
        <f t="shared" ref="AS97:AS98" si="2">AD97*E97</f>
        <v>350700</v>
      </c>
    </row>
    <row r="98" spans="1:45" ht="38.25">
      <c r="A98" s="1" t="s">
        <v>272</v>
      </c>
      <c r="B98" s="14" t="s">
        <v>114</v>
      </c>
      <c r="C98" s="37" t="s">
        <v>178</v>
      </c>
      <c r="D98" s="15" t="s">
        <v>112</v>
      </c>
      <c r="E98" s="27">
        <v>28</v>
      </c>
      <c r="F98" s="21">
        <v>15500</v>
      </c>
      <c r="G98" s="4">
        <f t="shared" si="1"/>
        <v>434000</v>
      </c>
      <c r="H98" s="80"/>
      <c r="I98" s="80"/>
      <c r="J98" s="80"/>
      <c r="K98" s="80"/>
      <c r="L98" s="88">
        <v>13300</v>
      </c>
      <c r="M98" s="80"/>
      <c r="N98" s="80"/>
      <c r="O98" s="80"/>
      <c r="P98" s="80"/>
      <c r="Q98" s="80"/>
      <c r="R98" s="80"/>
      <c r="S98" s="80"/>
      <c r="T98" s="80"/>
      <c r="U98" s="80"/>
      <c r="V98" s="80"/>
      <c r="W98" s="80"/>
      <c r="X98" s="80"/>
      <c r="Y98" s="80"/>
      <c r="Z98" s="80"/>
      <c r="AA98" s="80"/>
      <c r="AB98" s="80"/>
      <c r="AC98" s="80"/>
      <c r="AD98" s="88">
        <v>11220</v>
      </c>
      <c r="AE98" s="80"/>
      <c r="AF98" s="80"/>
      <c r="AG98" s="80"/>
      <c r="AH98" s="80"/>
      <c r="AI98" s="80"/>
      <c r="AJ98" s="80"/>
      <c r="AK98" s="80"/>
      <c r="AL98" s="80"/>
      <c r="AM98" s="80"/>
      <c r="AN98" s="80"/>
      <c r="AO98" s="80"/>
      <c r="AP98" s="80"/>
      <c r="AQ98" s="80"/>
      <c r="AS98">
        <f t="shared" si="2"/>
        <v>314160</v>
      </c>
    </row>
    <row r="99" spans="1:45" ht="127.5">
      <c r="A99" s="1" t="s">
        <v>273</v>
      </c>
      <c r="B99" s="13" t="s">
        <v>174</v>
      </c>
      <c r="C99" s="13" t="s">
        <v>175</v>
      </c>
      <c r="D99" s="15" t="s">
        <v>3</v>
      </c>
      <c r="E99" s="27">
        <v>210</v>
      </c>
      <c r="F99" s="21">
        <v>15000</v>
      </c>
      <c r="G99" s="4">
        <f t="shared" si="1"/>
        <v>3150000</v>
      </c>
      <c r="H99" s="80"/>
      <c r="I99" s="80"/>
      <c r="J99" s="80"/>
      <c r="K99" s="80"/>
      <c r="L99" s="80"/>
      <c r="M99" s="80"/>
      <c r="N99" s="80"/>
      <c r="O99" s="80"/>
      <c r="P99" s="80"/>
      <c r="Q99" s="80"/>
      <c r="R99" s="80"/>
      <c r="S99" s="80"/>
      <c r="T99" s="80"/>
      <c r="U99" s="80"/>
      <c r="V99" s="80"/>
      <c r="W99" s="88">
        <v>14950</v>
      </c>
      <c r="X99" s="80"/>
      <c r="Y99" s="80"/>
      <c r="Z99" s="80"/>
      <c r="AA99" s="80"/>
      <c r="AB99" s="80"/>
      <c r="AC99" s="80"/>
      <c r="AD99" s="80"/>
      <c r="AE99" s="80"/>
      <c r="AF99" s="80"/>
      <c r="AG99" s="80"/>
      <c r="AH99" s="80"/>
      <c r="AI99" s="80"/>
      <c r="AJ99" s="80"/>
      <c r="AK99" s="88">
        <v>14990</v>
      </c>
      <c r="AL99" s="80"/>
      <c r="AM99" s="80"/>
      <c r="AN99" s="80"/>
      <c r="AO99" s="80"/>
      <c r="AP99" s="88">
        <v>14900</v>
      </c>
      <c r="AQ99" s="80"/>
      <c r="AS99">
        <f>SUM(AS96:AS98)</f>
        <v>929040</v>
      </c>
    </row>
    <row r="100" spans="1:45" ht="69.75" customHeight="1">
      <c r="A100" s="1" t="s">
        <v>274</v>
      </c>
      <c r="B100" s="13" t="s">
        <v>173</v>
      </c>
      <c r="C100" s="13" t="s">
        <v>172</v>
      </c>
      <c r="D100" s="15" t="s">
        <v>3</v>
      </c>
      <c r="E100" s="27">
        <v>420</v>
      </c>
      <c r="F100" s="21">
        <v>2500</v>
      </c>
      <c r="G100" s="4">
        <f t="shared" si="1"/>
        <v>1050000</v>
      </c>
      <c r="H100" s="80"/>
      <c r="I100" s="80"/>
      <c r="J100" s="80"/>
      <c r="K100" s="80"/>
      <c r="L100" s="80"/>
      <c r="M100" s="80"/>
      <c r="N100" s="80"/>
      <c r="O100" s="80"/>
      <c r="P100" s="80"/>
      <c r="Q100" s="80"/>
      <c r="R100" s="80"/>
      <c r="S100" s="80"/>
      <c r="T100" s="80"/>
      <c r="U100" s="80"/>
      <c r="V100" s="80"/>
      <c r="W100" s="88">
        <v>2340</v>
      </c>
      <c r="X100" s="80"/>
      <c r="Y100" s="80"/>
      <c r="Z100" s="80"/>
      <c r="AA100" s="80"/>
      <c r="AB100" s="80"/>
      <c r="AC100" s="80"/>
      <c r="AD100" s="80"/>
      <c r="AE100" s="80"/>
      <c r="AF100" s="80"/>
      <c r="AG100" s="80"/>
      <c r="AH100" s="80"/>
      <c r="AI100" s="80"/>
      <c r="AJ100" s="80"/>
      <c r="AK100" s="88">
        <v>2490</v>
      </c>
      <c r="AL100" s="80"/>
      <c r="AM100" s="80"/>
      <c r="AN100" s="80"/>
      <c r="AO100" s="80"/>
      <c r="AP100" s="88">
        <v>2430</v>
      </c>
      <c r="AQ100" s="80"/>
    </row>
    <row r="101" spans="1:45" ht="44.25" customHeight="1">
      <c r="A101" s="1" t="s">
        <v>275</v>
      </c>
      <c r="B101" s="10" t="s">
        <v>179</v>
      </c>
      <c r="C101" s="10" t="s">
        <v>180</v>
      </c>
      <c r="D101" s="15" t="s">
        <v>3</v>
      </c>
      <c r="E101" s="27">
        <v>210</v>
      </c>
      <c r="F101" s="21">
        <v>370</v>
      </c>
      <c r="G101" s="4">
        <f t="shared" si="1"/>
        <v>77700</v>
      </c>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row>
    <row r="102" spans="1:45" ht="25.5">
      <c r="A102" s="1" t="s">
        <v>51</v>
      </c>
      <c r="B102" s="10" t="s">
        <v>197</v>
      </c>
      <c r="C102" s="10" t="s">
        <v>196</v>
      </c>
      <c r="D102" s="43" t="s">
        <v>89</v>
      </c>
      <c r="E102" s="27">
        <v>14</v>
      </c>
      <c r="F102" s="21">
        <v>40000</v>
      </c>
      <c r="G102" s="4">
        <f t="shared" si="1"/>
        <v>560000</v>
      </c>
      <c r="H102" s="80"/>
      <c r="I102" s="80"/>
      <c r="J102" s="88">
        <v>40000</v>
      </c>
      <c r="K102" s="80"/>
      <c r="L102" s="80"/>
      <c r="M102" s="88">
        <v>39950</v>
      </c>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row>
    <row r="103" spans="1:45" ht="94.5" customHeight="1">
      <c r="A103" s="1" t="s">
        <v>53</v>
      </c>
      <c r="B103" s="10" t="s">
        <v>215</v>
      </c>
      <c r="C103" s="35" t="s">
        <v>216</v>
      </c>
      <c r="D103" s="47" t="s">
        <v>217</v>
      </c>
      <c r="E103" s="27">
        <v>7</v>
      </c>
      <c r="F103" s="21">
        <v>10000</v>
      </c>
      <c r="G103" s="4">
        <f t="shared" si="1"/>
        <v>70000</v>
      </c>
      <c r="H103" s="80"/>
      <c r="I103" s="80"/>
      <c r="J103" s="80"/>
      <c r="K103" s="88">
        <v>9000</v>
      </c>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row>
    <row r="104" spans="1:45" ht="127.5">
      <c r="A104" s="1" t="s">
        <v>55</v>
      </c>
      <c r="B104" s="10" t="s">
        <v>115</v>
      </c>
      <c r="C104" s="10" t="s">
        <v>199</v>
      </c>
      <c r="D104" s="9" t="s">
        <v>103</v>
      </c>
      <c r="E104" s="27">
        <v>21</v>
      </c>
      <c r="F104" s="21">
        <v>10000</v>
      </c>
      <c r="G104" s="4">
        <f t="shared" si="1"/>
        <v>210000</v>
      </c>
      <c r="H104" s="80"/>
      <c r="I104" s="80"/>
      <c r="J104" s="80"/>
      <c r="K104" s="80"/>
      <c r="L104" s="80"/>
      <c r="M104" s="80"/>
      <c r="N104" s="80"/>
      <c r="O104" s="80"/>
      <c r="P104" s="80"/>
      <c r="Q104" s="80"/>
      <c r="R104" s="80"/>
      <c r="S104" s="88">
        <v>7800</v>
      </c>
      <c r="T104" s="80"/>
      <c r="U104" s="80"/>
      <c r="V104" s="80"/>
      <c r="W104" s="80"/>
      <c r="X104" s="80"/>
      <c r="Y104" s="80"/>
      <c r="Z104" s="80"/>
      <c r="AA104" s="80"/>
      <c r="AB104" s="80"/>
      <c r="AC104" s="80"/>
      <c r="AD104" s="80"/>
      <c r="AE104" s="80"/>
      <c r="AF104" s="80"/>
      <c r="AG104" s="80"/>
      <c r="AH104" s="88">
        <v>9500</v>
      </c>
      <c r="AI104" s="80"/>
      <c r="AJ104" s="80"/>
      <c r="AK104" s="80"/>
      <c r="AL104" s="80"/>
      <c r="AM104" s="80"/>
      <c r="AN104" s="80"/>
      <c r="AO104" s="80"/>
      <c r="AP104" s="80"/>
      <c r="AQ104" s="80"/>
    </row>
    <row r="105" spans="1:45" ht="63.75">
      <c r="A105" s="1" t="s">
        <v>57</v>
      </c>
      <c r="B105" s="14" t="s">
        <v>116</v>
      </c>
      <c r="C105" s="14" t="s">
        <v>198</v>
      </c>
      <c r="D105" s="14" t="s">
        <v>3</v>
      </c>
      <c r="E105" s="27">
        <v>1050</v>
      </c>
      <c r="F105" s="21">
        <v>700</v>
      </c>
      <c r="G105" s="4">
        <f t="shared" si="1"/>
        <v>735000</v>
      </c>
      <c r="H105" s="80"/>
      <c r="I105" s="80"/>
      <c r="J105" s="80"/>
      <c r="K105" s="80"/>
      <c r="L105" s="80">
        <v>550</v>
      </c>
      <c r="M105" s="80"/>
      <c r="N105" s="80"/>
      <c r="O105" s="80"/>
      <c r="P105" s="80"/>
      <c r="Q105" s="80"/>
      <c r="R105" s="80"/>
      <c r="S105" s="80"/>
      <c r="T105" s="80"/>
      <c r="U105" s="80"/>
      <c r="V105" s="80"/>
      <c r="W105" s="80"/>
      <c r="X105" s="80"/>
      <c r="Y105" s="80"/>
      <c r="Z105" s="80"/>
      <c r="AA105" s="80">
        <v>690</v>
      </c>
      <c r="AB105" s="80"/>
      <c r="AC105" s="80"/>
      <c r="AD105" s="80"/>
      <c r="AE105" s="80"/>
      <c r="AF105" s="80"/>
      <c r="AG105" s="80"/>
      <c r="AH105" s="80"/>
      <c r="AI105" s="80"/>
      <c r="AJ105" s="80"/>
      <c r="AK105" s="80"/>
      <c r="AL105" s="80"/>
      <c r="AM105" s="80"/>
      <c r="AN105" s="80"/>
      <c r="AO105" s="80"/>
      <c r="AP105" s="80"/>
      <c r="AQ105" s="80"/>
    </row>
    <row r="106" spans="1:45">
      <c r="A106" s="1" t="s">
        <v>59</v>
      </c>
      <c r="B106" s="10" t="s">
        <v>117</v>
      </c>
      <c r="C106" s="10" t="s">
        <v>171</v>
      </c>
      <c r="D106" s="9" t="s">
        <v>3</v>
      </c>
      <c r="E106" s="27">
        <v>8300</v>
      </c>
      <c r="F106" s="21">
        <v>330</v>
      </c>
      <c r="G106" s="4">
        <f t="shared" si="1"/>
        <v>2739000</v>
      </c>
      <c r="H106" s="80"/>
      <c r="I106" s="80"/>
      <c r="J106" s="80"/>
      <c r="K106" s="80"/>
      <c r="L106" s="80"/>
      <c r="M106" s="80"/>
      <c r="N106" s="80"/>
      <c r="O106" s="80"/>
      <c r="P106" s="80"/>
      <c r="Q106" s="80"/>
      <c r="R106" s="80"/>
      <c r="S106" s="80"/>
      <c r="T106" s="80"/>
      <c r="U106" s="80"/>
      <c r="V106" s="80"/>
      <c r="W106" s="80">
        <v>325</v>
      </c>
      <c r="X106" s="80"/>
      <c r="Y106" s="80"/>
      <c r="Z106" s="80"/>
      <c r="AA106" s="80"/>
      <c r="AB106" s="80"/>
      <c r="AC106" s="80"/>
      <c r="AD106" s="80"/>
      <c r="AE106" s="80"/>
      <c r="AF106" s="80"/>
      <c r="AG106" s="80"/>
      <c r="AH106" s="80"/>
      <c r="AI106" s="80"/>
      <c r="AJ106" s="80"/>
      <c r="AK106" s="80"/>
      <c r="AL106" s="80"/>
      <c r="AM106" s="80"/>
      <c r="AN106" s="80"/>
      <c r="AO106" s="80"/>
      <c r="AP106" s="80"/>
      <c r="AQ106" s="80"/>
    </row>
    <row r="107" spans="1:45">
      <c r="A107" s="83"/>
      <c r="B107" s="101" t="s">
        <v>343</v>
      </c>
      <c r="C107" s="102"/>
      <c r="D107" s="102"/>
      <c r="E107" s="102"/>
      <c r="F107" s="102"/>
      <c r="G107" s="102"/>
      <c r="H107" s="102"/>
      <c r="I107" s="102"/>
      <c r="J107" s="102"/>
      <c r="K107" s="102"/>
      <c r="L107" s="102"/>
      <c r="M107" s="102"/>
      <c r="N107" s="102"/>
      <c r="O107" s="102"/>
      <c r="P107" s="102"/>
      <c r="Q107" s="102"/>
      <c r="R107" s="102"/>
      <c r="S107" s="102"/>
      <c r="T107" s="87"/>
      <c r="U107" s="87"/>
      <c r="V107" s="87"/>
      <c r="W107" s="87"/>
      <c r="X107" s="86"/>
      <c r="Y107" s="86"/>
      <c r="Z107" s="86"/>
      <c r="AA107" s="85"/>
      <c r="AB107" s="85"/>
      <c r="AC107" s="86"/>
      <c r="AD107" s="86"/>
      <c r="AE107" s="86"/>
      <c r="AF107" s="86"/>
      <c r="AG107" s="86"/>
      <c r="AH107" s="86"/>
      <c r="AI107" s="86"/>
      <c r="AJ107" s="86"/>
      <c r="AK107" s="86"/>
      <c r="AL107" s="86"/>
      <c r="AM107" s="86"/>
      <c r="AN107" s="86"/>
      <c r="AO107" s="86"/>
      <c r="AP107" s="86"/>
      <c r="AQ107" s="86"/>
    </row>
    <row r="108" spans="1:45">
      <c r="A108" s="83"/>
      <c r="B108" s="96" t="s">
        <v>340</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86"/>
      <c r="Y108" s="86"/>
      <c r="Z108" s="86"/>
      <c r="AA108" s="85"/>
      <c r="AB108" s="85"/>
      <c r="AC108" s="86"/>
      <c r="AD108" s="86"/>
      <c r="AE108" s="86"/>
      <c r="AF108" s="86"/>
      <c r="AG108" s="86"/>
      <c r="AH108" s="86"/>
      <c r="AI108" s="86"/>
      <c r="AJ108" s="86"/>
      <c r="AK108" s="86"/>
      <c r="AL108" s="86"/>
      <c r="AM108" s="86"/>
      <c r="AN108" s="86"/>
      <c r="AO108" s="86"/>
      <c r="AP108" s="86"/>
      <c r="AQ108" s="86"/>
    </row>
    <row r="109" spans="1:45">
      <c r="A109" s="83"/>
      <c r="B109" s="96" t="s">
        <v>345</v>
      </c>
      <c r="C109" s="97"/>
      <c r="D109" s="89"/>
      <c r="E109" s="89"/>
      <c r="F109" s="89"/>
      <c r="G109" s="89"/>
      <c r="H109" s="89"/>
      <c r="I109" s="89"/>
      <c r="J109" s="89"/>
      <c r="K109" s="89"/>
      <c r="L109" s="89"/>
      <c r="M109" s="89"/>
      <c r="N109" s="89"/>
      <c r="O109" s="89"/>
      <c r="P109" s="89"/>
      <c r="Q109" s="89"/>
      <c r="R109" s="89"/>
      <c r="S109" s="89"/>
      <c r="T109" s="89"/>
      <c r="U109" s="89"/>
      <c r="V109" s="89"/>
      <c r="W109" s="89"/>
      <c r="X109" s="86"/>
      <c r="Y109" s="86"/>
      <c r="Z109" s="86"/>
      <c r="AA109" s="85"/>
      <c r="AB109" s="85"/>
      <c r="AC109" s="86"/>
      <c r="AD109" s="86"/>
      <c r="AE109" s="86"/>
      <c r="AF109" s="86"/>
      <c r="AG109" s="86"/>
      <c r="AH109" s="86"/>
      <c r="AI109" s="86"/>
      <c r="AJ109" s="86"/>
      <c r="AK109" s="86"/>
      <c r="AL109" s="86"/>
      <c r="AM109" s="86"/>
      <c r="AN109" s="86"/>
      <c r="AO109" s="86"/>
      <c r="AP109" s="86"/>
      <c r="AQ109" s="86"/>
    </row>
    <row r="110" spans="1:45">
      <c r="A110" s="83"/>
      <c r="B110" s="96" t="s">
        <v>341</v>
      </c>
      <c r="C110" s="97"/>
      <c r="D110" s="89"/>
      <c r="E110" s="89"/>
      <c r="F110" s="89"/>
      <c r="G110" s="89"/>
      <c r="H110" s="89"/>
      <c r="I110" s="89"/>
      <c r="J110" s="89"/>
      <c r="K110" s="89"/>
      <c r="L110" s="89"/>
      <c r="M110" s="89"/>
      <c r="N110" s="89"/>
      <c r="O110" s="89"/>
      <c r="P110" s="89"/>
      <c r="Q110" s="89"/>
      <c r="R110" s="89"/>
      <c r="S110" s="89"/>
      <c r="T110" s="89"/>
      <c r="U110" s="89"/>
      <c r="V110" s="89"/>
      <c r="W110" s="89"/>
      <c r="X110" s="86"/>
      <c r="Y110" s="86"/>
      <c r="Z110" s="86"/>
      <c r="AA110" s="85"/>
      <c r="AB110" s="85"/>
      <c r="AC110" s="86"/>
      <c r="AD110" s="86"/>
      <c r="AE110" s="86"/>
      <c r="AF110" s="86"/>
      <c r="AG110" s="86"/>
      <c r="AH110" s="86"/>
      <c r="AI110" s="86"/>
      <c r="AJ110" s="86"/>
      <c r="AK110" s="86"/>
      <c r="AL110" s="86"/>
      <c r="AM110" s="86"/>
      <c r="AN110" s="86"/>
      <c r="AO110" s="86"/>
      <c r="AP110" s="86"/>
      <c r="AQ110" s="86"/>
    </row>
    <row r="111" spans="1:45">
      <c r="A111" s="83"/>
      <c r="B111" s="96" t="s">
        <v>346</v>
      </c>
      <c r="C111" s="97"/>
      <c r="D111" s="89"/>
      <c r="E111" s="89"/>
      <c r="F111" s="89"/>
      <c r="G111" s="89"/>
      <c r="H111" s="89"/>
      <c r="I111" s="89"/>
      <c r="J111" s="89"/>
      <c r="K111" s="89"/>
      <c r="L111" s="89"/>
      <c r="M111" s="89"/>
      <c r="N111" s="89"/>
      <c r="O111" s="89"/>
      <c r="P111" s="89"/>
      <c r="Q111" s="89"/>
      <c r="R111" s="89"/>
      <c r="S111" s="89"/>
      <c r="T111" s="89"/>
      <c r="U111" s="89"/>
      <c r="V111" s="89"/>
      <c r="W111" s="89"/>
      <c r="X111" s="86"/>
      <c r="Y111" s="86"/>
      <c r="Z111" s="86"/>
      <c r="AA111" s="85"/>
      <c r="AB111" s="85"/>
      <c r="AC111" s="86"/>
      <c r="AD111" s="86"/>
      <c r="AE111" s="86"/>
      <c r="AF111" s="86"/>
      <c r="AG111" s="86"/>
      <c r="AH111" s="86"/>
      <c r="AI111" s="86"/>
      <c r="AJ111" s="86"/>
      <c r="AK111" s="86"/>
      <c r="AL111" s="86"/>
      <c r="AM111" s="86"/>
      <c r="AN111" s="86"/>
      <c r="AO111" s="86"/>
      <c r="AP111" s="86"/>
      <c r="AQ111" s="86"/>
    </row>
    <row r="112" spans="1:45">
      <c r="A112" s="83"/>
      <c r="B112" s="96" t="s">
        <v>344</v>
      </c>
      <c r="C112" s="97"/>
      <c r="D112" s="89"/>
      <c r="E112" s="89"/>
      <c r="F112" s="89"/>
      <c r="G112" s="89"/>
      <c r="H112" s="89"/>
      <c r="I112" s="89"/>
      <c r="J112" s="89"/>
      <c r="K112" s="89"/>
      <c r="L112" s="89"/>
      <c r="M112" s="89"/>
      <c r="N112" s="89"/>
      <c r="O112" s="89"/>
      <c r="P112" s="89"/>
      <c r="Q112" s="89"/>
      <c r="R112" s="89"/>
      <c r="S112" s="89"/>
      <c r="T112" s="89"/>
      <c r="U112" s="89"/>
      <c r="V112" s="89"/>
      <c r="W112" s="89"/>
      <c r="X112" s="86"/>
      <c r="Y112" s="86"/>
      <c r="Z112" s="86"/>
      <c r="AA112" s="85"/>
      <c r="AB112" s="85"/>
      <c r="AC112" s="86"/>
      <c r="AD112" s="86"/>
      <c r="AE112" s="86"/>
      <c r="AF112" s="86"/>
      <c r="AG112" s="86"/>
      <c r="AH112" s="86"/>
      <c r="AI112" s="86"/>
      <c r="AJ112" s="86"/>
      <c r="AK112" s="86"/>
      <c r="AL112" s="86"/>
      <c r="AM112" s="86"/>
      <c r="AN112" s="86"/>
      <c r="AO112" s="86"/>
      <c r="AP112" s="86"/>
      <c r="AQ112" s="86"/>
    </row>
    <row r="113" spans="1:43">
      <c r="A113" s="83"/>
      <c r="B113" s="96" t="s">
        <v>342</v>
      </c>
      <c r="C113" s="96"/>
      <c r="D113" s="90"/>
      <c r="E113" s="84"/>
      <c r="F113" s="91"/>
      <c r="G113" s="92"/>
      <c r="H113" s="87"/>
      <c r="I113" s="87"/>
      <c r="J113" s="87"/>
      <c r="K113" s="87"/>
      <c r="L113" s="87"/>
      <c r="M113" s="87"/>
      <c r="N113" s="87"/>
      <c r="O113" s="87"/>
      <c r="P113" s="87"/>
      <c r="Q113" s="87"/>
      <c r="R113" s="87"/>
      <c r="S113" s="87"/>
      <c r="T113" s="87"/>
      <c r="U113" s="87"/>
      <c r="V113" s="87"/>
      <c r="W113" s="87"/>
      <c r="X113" s="86"/>
      <c r="Y113" s="86"/>
      <c r="Z113" s="86"/>
      <c r="AA113" s="85"/>
      <c r="AB113" s="85"/>
      <c r="AC113" s="86"/>
      <c r="AD113" s="86"/>
      <c r="AE113" s="86"/>
      <c r="AF113" s="86"/>
      <c r="AG113" s="86"/>
      <c r="AH113" s="86"/>
      <c r="AI113" s="86"/>
      <c r="AJ113" s="86"/>
      <c r="AK113" s="86"/>
      <c r="AL113" s="86"/>
      <c r="AM113" s="86"/>
      <c r="AN113" s="86"/>
      <c r="AO113" s="86"/>
      <c r="AP113" s="86"/>
      <c r="AQ113" s="86"/>
    </row>
    <row r="114" spans="1:43" s="58" customFormat="1" ht="18.75" customHeight="1">
      <c r="A114" s="56"/>
      <c r="B114" s="94" t="s">
        <v>314</v>
      </c>
      <c r="C114" s="94"/>
      <c r="D114" s="94"/>
      <c r="E114" s="94"/>
      <c r="F114" s="94"/>
      <c r="G114" s="94"/>
      <c r="H114" s="94"/>
      <c r="I114" s="57"/>
    </row>
    <row r="115" spans="1:43" s="58" customFormat="1" ht="17.25" customHeight="1">
      <c r="A115" s="59">
        <v>1</v>
      </c>
      <c r="B115" s="95" t="s">
        <v>353</v>
      </c>
      <c r="C115" s="95"/>
      <c r="D115" s="95"/>
      <c r="E115" s="95"/>
      <c r="F115" s="95"/>
      <c r="G115" s="95"/>
      <c r="H115" s="95"/>
      <c r="I115" s="57"/>
    </row>
    <row r="116" spans="1:43" s="58" customFormat="1" ht="17.25" customHeight="1">
      <c r="A116" s="59">
        <v>2</v>
      </c>
      <c r="B116" s="94" t="s">
        <v>354</v>
      </c>
      <c r="C116" s="94"/>
      <c r="D116" s="94"/>
      <c r="E116" s="94"/>
      <c r="F116" s="94"/>
      <c r="G116" s="94"/>
      <c r="H116" s="94"/>
      <c r="I116" s="100"/>
      <c r="J116" s="100"/>
      <c r="K116" s="100"/>
    </row>
    <row r="117" spans="1:43" s="58" customFormat="1" ht="17.25" customHeight="1">
      <c r="A117" s="59">
        <v>3</v>
      </c>
      <c r="B117" s="94" t="s">
        <v>322</v>
      </c>
      <c r="C117" s="94"/>
      <c r="D117" s="94"/>
      <c r="E117" s="94"/>
      <c r="F117" s="94"/>
      <c r="G117" s="94"/>
      <c r="H117" s="94"/>
      <c r="I117" s="100"/>
      <c r="J117" s="100"/>
      <c r="K117" s="100"/>
    </row>
    <row r="118" spans="1:43" s="58" customFormat="1" ht="17.25" customHeight="1">
      <c r="A118" s="59">
        <v>4</v>
      </c>
      <c r="B118" s="94" t="s">
        <v>370</v>
      </c>
      <c r="C118" s="94"/>
      <c r="D118" s="94"/>
      <c r="E118" s="94"/>
      <c r="F118" s="94"/>
      <c r="G118" s="94"/>
      <c r="H118" s="94"/>
      <c r="I118" s="100"/>
      <c r="J118" s="100"/>
      <c r="K118" s="100"/>
      <c r="L118" s="100"/>
    </row>
    <row r="119" spans="1:43" s="58" customFormat="1" ht="17.25" customHeight="1">
      <c r="A119" s="59">
        <v>5</v>
      </c>
      <c r="B119" s="94" t="s">
        <v>355</v>
      </c>
      <c r="C119" s="94"/>
      <c r="D119" s="94"/>
      <c r="E119" s="94"/>
      <c r="F119" s="94"/>
      <c r="G119" s="94"/>
      <c r="H119" s="94"/>
      <c r="I119" s="57"/>
    </row>
    <row r="120" spans="1:43" s="58" customFormat="1" ht="17.25" customHeight="1">
      <c r="A120" s="59">
        <v>6</v>
      </c>
      <c r="B120" s="94" t="s">
        <v>356</v>
      </c>
      <c r="C120" s="94"/>
      <c r="D120" s="94"/>
      <c r="E120" s="94"/>
      <c r="F120" s="94"/>
      <c r="G120" s="94"/>
      <c r="H120" s="94"/>
      <c r="I120" s="57"/>
    </row>
    <row r="121" spans="1:43" s="58" customFormat="1" ht="17.25" customHeight="1">
      <c r="A121" s="59">
        <v>7</v>
      </c>
      <c r="B121" s="94" t="s">
        <v>357</v>
      </c>
      <c r="C121" s="94"/>
      <c r="D121" s="94"/>
      <c r="E121" s="94"/>
      <c r="F121" s="94"/>
      <c r="G121" s="94"/>
      <c r="H121" s="94"/>
      <c r="I121" s="57"/>
    </row>
    <row r="122" spans="1:43" s="58" customFormat="1" ht="17.25" customHeight="1">
      <c r="A122" s="59">
        <v>8</v>
      </c>
      <c r="B122" s="94" t="s">
        <v>326</v>
      </c>
      <c r="C122" s="94"/>
      <c r="D122" s="94"/>
      <c r="E122" s="94"/>
      <c r="F122" s="94"/>
      <c r="G122" s="94"/>
      <c r="H122" s="94"/>
      <c r="I122" s="57"/>
    </row>
    <row r="123" spans="1:43" s="58" customFormat="1" ht="17.25" customHeight="1">
      <c r="A123" s="59">
        <v>9</v>
      </c>
      <c r="B123" s="94" t="s">
        <v>323</v>
      </c>
      <c r="C123" s="94"/>
      <c r="D123" s="94"/>
      <c r="E123" s="94"/>
      <c r="F123" s="94"/>
      <c r="G123" s="94"/>
      <c r="H123" s="94"/>
      <c r="I123" s="100"/>
      <c r="J123" s="100"/>
      <c r="K123" s="100"/>
      <c r="L123" s="100"/>
      <c r="M123" s="100"/>
      <c r="N123" s="100"/>
    </row>
    <row r="124" spans="1:43" s="58" customFormat="1" ht="17.25" customHeight="1">
      <c r="A124" s="59">
        <v>10</v>
      </c>
      <c r="B124" s="94" t="s">
        <v>358</v>
      </c>
      <c r="C124" s="94"/>
      <c r="D124" s="94"/>
      <c r="E124" s="94"/>
      <c r="F124" s="94"/>
      <c r="G124" s="94"/>
      <c r="H124" s="94"/>
      <c r="I124" s="100"/>
      <c r="J124" s="100"/>
      <c r="K124" s="100"/>
      <c r="L124" s="100"/>
    </row>
    <row r="125" spans="1:43" s="58" customFormat="1" ht="17.25" customHeight="1">
      <c r="A125" s="59">
        <v>11</v>
      </c>
      <c r="B125" s="94" t="s">
        <v>359</v>
      </c>
      <c r="C125" s="94"/>
      <c r="D125" s="94"/>
      <c r="E125" s="94"/>
      <c r="F125" s="94"/>
      <c r="G125" s="94"/>
      <c r="H125" s="94"/>
      <c r="I125" s="57"/>
    </row>
    <row r="126" spans="1:43" s="58" customFormat="1" ht="17.25" customHeight="1">
      <c r="A126" s="59">
        <v>12</v>
      </c>
      <c r="B126" s="94" t="s">
        <v>360</v>
      </c>
      <c r="C126" s="94"/>
      <c r="D126" s="94"/>
      <c r="E126" s="94"/>
      <c r="F126" s="94"/>
      <c r="G126" s="94"/>
      <c r="H126" s="94"/>
      <c r="I126" s="100"/>
      <c r="J126" s="100"/>
      <c r="K126" s="100"/>
      <c r="L126" s="100"/>
    </row>
    <row r="127" spans="1:43" s="58" customFormat="1" ht="17.25" customHeight="1">
      <c r="A127" s="59">
        <v>13</v>
      </c>
      <c r="B127" s="94" t="s">
        <v>324</v>
      </c>
      <c r="C127" s="94"/>
      <c r="D127" s="94"/>
      <c r="E127" s="94"/>
      <c r="F127" s="94"/>
      <c r="G127" s="94"/>
      <c r="H127" s="94"/>
      <c r="I127" s="57"/>
    </row>
    <row r="128" spans="1:43" s="58" customFormat="1" ht="17.25" customHeight="1">
      <c r="A128" s="59">
        <v>14</v>
      </c>
      <c r="B128" s="94" t="s">
        <v>361</v>
      </c>
      <c r="C128" s="94"/>
      <c r="D128" s="94"/>
      <c r="E128" s="94"/>
      <c r="F128" s="94"/>
      <c r="G128" s="94"/>
      <c r="H128" s="94"/>
      <c r="I128" s="57"/>
    </row>
    <row r="129" spans="1:21" s="58" customFormat="1" ht="17.25" customHeight="1">
      <c r="A129" s="59">
        <v>15</v>
      </c>
      <c r="B129" s="94" t="s">
        <v>325</v>
      </c>
      <c r="C129" s="94"/>
      <c r="D129" s="94"/>
      <c r="E129" s="94"/>
      <c r="F129" s="94"/>
      <c r="G129" s="94"/>
      <c r="H129" s="94"/>
      <c r="I129" s="57"/>
    </row>
    <row r="130" spans="1:21" s="58" customFormat="1" ht="17.25" customHeight="1">
      <c r="A130" s="59">
        <v>16</v>
      </c>
      <c r="B130" s="94" t="s">
        <v>321</v>
      </c>
      <c r="C130" s="94"/>
      <c r="D130" s="94"/>
      <c r="E130" s="94"/>
      <c r="F130" s="94"/>
      <c r="G130" s="94"/>
      <c r="H130" s="94"/>
      <c r="I130" s="57"/>
    </row>
    <row r="131" spans="1:21" s="58" customFormat="1" ht="17.25" customHeight="1">
      <c r="A131" s="59">
        <v>17</v>
      </c>
      <c r="B131" s="106" t="s">
        <v>362</v>
      </c>
      <c r="C131" s="106"/>
      <c r="D131" s="106"/>
      <c r="E131" s="106"/>
      <c r="F131" s="106"/>
      <c r="G131" s="106"/>
      <c r="H131" s="106"/>
      <c r="I131" s="100"/>
      <c r="J131" s="100"/>
    </row>
    <row r="132" spans="1:21" s="58" customFormat="1" ht="17.25" customHeight="1">
      <c r="A132" s="59">
        <v>18</v>
      </c>
      <c r="B132" s="94" t="s">
        <v>363</v>
      </c>
      <c r="C132" s="94"/>
      <c r="D132" s="94"/>
      <c r="E132" s="94"/>
      <c r="F132" s="94"/>
      <c r="G132" s="94"/>
      <c r="H132" s="94"/>
      <c r="I132" s="57"/>
    </row>
    <row r="133" spans="1:21" s="58" customFormat="1" ht="17.25" customHeight="1">
      <c r="A133" s="59">
        <v>19</v>
      </c>
      <c r="B133" s="94" t="s">
        <v>364</v>
      </c>
      <c r="C133" s="94"/>
      <c r="D133" s="94"/>
      <c r="E133" s="94"/>
      <c r="F133" s="94"/>
      <c r="G133" s="94"/>
      <c r="H133" s="94"/>
      <c r="I133" s="100"/>
      <c r="J133" s="100"/>
    </row>
    <row r="134" spans="1:21" s="58" customFormat="1" ht="17.25" customHeight="1">
      <c r="A134" s="59">
        <v>20</v>
      </c>
      <c r="B134" s="94" t="s">
        <v>365</v>
      </c>
      <c r="C134" s="94"/>
      <c r="D134" s="94"/>
      <c r="E134" s="94"/>
      <c r="F134" s="94"/>
      <c r="G134" s="94"/>
      <c r="H134" s="94"/>
      <c r="I134" s="57"/>
    </row>
    <row r="135" spans="1:21" s="58" customFormat="1" ht="17.25" customHeight="1">
      <c r="A135" s="59">
        <v>21</v>
      </c>
      <c r="B135" s="94" t="s">
        <v>366</v>
      </c>
      <c r="C135" s="94"/>
      <c r="D135" s="94"/>
      <c r="E135" s="94"/>
      <c r="F135" s="94"/>
      <c r="G135" s="94"/>
      <c r="H135" s="94"/>
      <c r="I135" s="57"/>
    </row>
    <row r="136" spans="1:21" s="58" customFormat="1" ht="17.25" customHeight="1">
      <c r="A136" s="59">
        <v>22</v>
      </c>
      <c r="B136" s="94" t="s">
        <v>367</v>
      </c>
      <c r="C136" s="94"/>
      <c r="D136" s="94"/>
      <c r="E136" s="94"/>
      <c r="F136" s="94"/>
      <c r="G136" s="94"/>
      <c r="H136" s="94"/>
      <c r="I136" s="57"/>
    </row>
    <row r="137" spans="1:21" s="58" customFormat="1" ht="17.25" customHeight="1">
      <c r="A137" s="59">
        <v>23</v>
      </c>
      <c r="B137" s="94" t="s">
        <v>348</v>
      </c>
      <c r="C137" s="107"/>
      <c r="D137" s="107"/>
      <c r="E137" s="107"/>
      <c r="F137" s="107"/>
      <c r="G137" s="107"/>
      <c r="H137" s="107"/>
      <c r="I137" s="107"/>
    </row>
    <row r="138" spans="1:21" s="58" customFormat="1" ht="17.25" customHeight="1">
      <c r="A138" s="59">
        <v>24</v>
      </c>
      <c r="B138" s="95" t="s">
        <v>369</v>
      </c>
      <c r="C138" s="95"/>
      <c r="D138" s="95"/>
      <c r="E138" s="95"/>
      <c r="F138" s="95"/>
      <c r="G138" s="95"/>
      <c r="H138" s="95"/>
      <c r="I138" s="95"/>
      <c r="J138" s="95"/>
      <c r="K138" s="95"/>
      <c r="L138" s="95"/>
      <c r="M138" s="95"/>
      <c r="N138" s="95"/>
      <c r="O138" s="95"/>
      <c r="P138" s="95"/>
      <c r="Q138" s="95"/>
      <c r="R138" s="95"/>
      <c r="S138" s="100"/>
      <c r="T138" s="100"/>
      <c r="U138" s="100"/>
    </row>
    <row r="139" spans="1:21" s="58" customFormat="1" ht="17.25" customHeight="1">
      <c r="A139" s="59">
        <v>25</v>
      </c>
      <c r="B139" s="94" t="s">
        <v>352</v>
      </c>
      <c r="C139" s="94"/>
      <c r="D139" s="94"/>
      <c r="E139" s="94"/>
      <c r="F139" s="94"/>
      <c r="G139" s="94"/>
      <c r="H139" s="94"/>
      <c r="I139" s="94"/>
      <c r="J139" s="94"/>
      <c r="K139" s="94"/>
      <c r="L139" s="94"/>
      <c r="M139" s="94"/>
      <c r="N139" s="94"/>
      <c r="O139" s="94"/>
      <c r="P139" s="94"/>
      <c r="Q139" s="94"/>
      <c r="R139" s="94"/>
    </row>
    <row r="140" spans="1:21" s="58" customFormat="1" ht="17.25" customHeight="1">
      <c r="A140" s="59">
        <v>26</v>
      </c>
      <c r="B140" s="94" t="s">
        <v>351</v>
      </c>
      <c r="C140" s="94"/>
      <c r="D140" s="94"/>
      <c r="E140" s="94"/>
      <c r="F140" s="94"/>
      <c r="G140" s="94"/>
      <c r="H140" s="94"/>
      <c r="I140" s="94"/>
      <c r="J140" s="94"/>
      <c r="K140" s="94"/>
      <c r="L140" s="94"/>
      <c r="M140" s="94"/>
      <c r="N140" s="94"/>
      <c r="O140" s="94"/>
      <c r="P140" s="94"/>
      <c r="Q140" s="94"/>
      <c r="R140" s="94"/>
    </row>
    <row r="141" spans="1:21" s="58" customFormat="1" ht="17.25" customHeight="1">
      <c r="A141" s="59">
        <v>27</v>
      </c>
      <c r="B141" s="94" t="s">
        <v>350</v>
      </c>
      <c r="C141" s="94"/>
      <c r="D141" s="94"/>
      <c r="E141" s="94"/>
      <c r="F141" s="94"/>
      <c r="G141" s="94"/>
      <c r="H141" s="94"/>
      <c r="I141" s="94"/>
      <c r="J141" s="94"/>
      <c r="K141" s="94"/>
      <c r="L141" s="94"/>
      <c r="M141" s="94"/>
      <c r="N141" s="94"/>
      <c r="O141" s="94"/>
      <c r="P141" s="94"/>
      <c r="Q141" s="94"/>
      <c r="R141" s="94"/>
    </row>
    <row r="142" spans="1:21" s="58" customFormat="1" ht="17.25" customHeight="1">
      <c r="A142" s="59">
        <v>28</v>
      </c>
      <c r="B142" s="95" t="s">
        <v>368</v>
      </c>
      <c r="C142" s="95"/>
      <c r="D142" s="95"/>
      <c r="E142" s="95"/>
      <c r="F142" s="95"/>
      <c r="G142" s="95"/>
      <c r="H142" s="95"/>
      <c r="I142" s="95"/>
      <c r="J142" s="95"/>
      <c r="K142" s="95"/>
      <c r="L142" s="95"/>
      <c r="M142" s="95"/>
      <c r="N142" s="95"/>
      <c r="O142" s="95"/>
      <c r="P142" s="95"/>
      <c r="Q142" s="95"/>
      <c r="R142" s="95"/>
      <c r="S142" s="104"/>
      <c r="T142" s="104"/>
    </row>
    <row r="143" spans="1:21" s="58" customFormat="1" ht="17.25" customHeight="1">
      <c r="A143" s="59">
        <v>29</v>
      </c>
      <c r="B143" s="94" t="s">
        <v>349</v>
      </c>
      <c r="C143" s="94"/>
      <c r="D143" s="94"/>
      <c r="E143" s="94"/>
      <c r="F143" s="94"/>
      <c r="G143" s="94"/>
      <c r="H143" s="94"/>
      <c r="I143" s="94"/>
      <c r="J143" s="94"/>
      <c r="K143" s="94"/>
      <c r="L143" s="94"/>
      <c r="M143" s="94"/>
      <c r="N143" s="94"/>
      <c r="O143" s="94"/>
      <c r="P143" s="94"/>
      <c r="Q143" s="94"/>
      <c r="R143" s="94"/>
    </row>
    <row r="144" spans="1:21" s="58" customFormat="1" ht="17.25" customHeight="1">
      <c r="A144" s="59">
        <v>30</v>
      </c>
      <c r="B144" s="94" t="s">
        <v>327</v>
      </c>
      <c r="C144" s="94"/>
      <c r="D144" s="94"/>
      <c r="E144" s="94"/>
      <c r="F144" s="94"/>
      <c r="G144" s="94"/>
      <c r="H144" s="94"/>
      <c r="I144" s="94"/>
      <c r="J144" s="94"/>
      <c r="K144" s="94"/>
      <c r="L144" s="94"/>
      <c r="M144" s="94"/>
      <c r="N144" s="94"/>
      <c r="O144" s="79"/>
      <c r="P144" s="79"/>
      <c r="Q144" s="79"/>
      <c r="R144" s="79"/>
    </row>
    <row r="145" spans="1:19" s="58" customFormat="1" ht="15.75" customHeight="1">
      <c r="A145" s="59">
        <v>31</v>
      </c>
      <c r="B145" s="105" t="s">
        <v>315</v>
      </c>
      <c r="C145" s="105"/>
      <c r="D145" s="105"/>
      <c r="E145" s="105"/>
      <c r="F145" s="105"/>
      <c r="G145" s="105"/>
      <c r="H145" s="105"/>
      <c r="I145" s="100"/>
      <c r="J145" s="100"/>
      <c r="K145" s="100"/>
      <c r="L145" s="100"/>
      <c r="M145" s="100"/>
      <c r="N145" s="100"/>
      <c r="O145" s="100"/>
      <c r="P145" s="100"/>
      <c r="Q145" s="100"/>
      <c r="R145" s="100"/>
      <c r="S145" s="100"/>
    </row>
    <row r="146" spans="1:19" s="63" customFormat="1" ht="12.75" customHeight="1">
      <c r="A146" s="60"/>
      <c r="B146" s="61"/>
      <c r="C146" s="61"/>
      <c r="D146" s="61"/>
      <c r="E146" s="61"/>
      <c r="F146" s="61"/>
      <c r="G146" s="61"/>
      <c r="H146" s="61"/>
      <c r="I146" s="62"/>
    </row>
    <row r="147" spans="1:19" s="63" customFormat="1" ht="11.25" customHeight="1">
      <c r="A147" s="64"/>
      <c r="B147" s="65"/>
      <c r="C147" s="65"/>
      <c r="D147" s="66"/>
      <c r="E147" s="67"/>
      <c r="F147" s="68"/>
      <c r="G147" s="66"/>
      <c r="H147" s="67"/>
      <c r="I147" s="67"/>
    </row>
    <row r="148" spans="1:19" s="63" customFormat="1" ht="12.75" customHeight="1">
      <c r="A148" s="67"/>
      <c r="B148" s="93" t="s">
        <v>347</v>
      </c>
      <c r="C148" s="93"/>
      <c r="D148" s="69" t="s">
        <v>316</v>
      </c>
      <c r="F148" s="70"/>
      <c r="H148" s="67"/>
    </row>
    <row r="149" spans="1:19" s="63" customFormat="1">
      <c r="A149" s="67"/>
      <c r="B149" s="71"/>
      <c r="C149" s="71"/>
      <c r="D149" s="72"/>
      <c r="F149" s="70"/>
      <c r="H149" s="67"/>
    </row>
    <row r="150" spans="1:19" s="63" customFormat="1" ht="12.75" customHeight="1">
      <c r="A150" s="67"/>
      <c r="B150" s="93" t="s">
        <v>317</v>
      </c>
      <c r="C150" s="93"/>
      <c r="D150" s="69" t="s">
        <v>318</v>
      </c>
      <c r="F150" s="73"/>
      <c r="H150" s="67"/>
    </row>
    <row r="151" spans="1:19" s="63" customFormat="1">
      <c r="A151" s="74"/>
      <c r="B151" s="75"/>
      <c r="C151" s="75"/>
      <c r="D151" s="76"/>
      <c r="F151" s="73"/>
      <c r="H151" s="77"/>
    </row>
    <row r="152" spans="1:19" s="78" customFormat="1">
      <c r="B152" s="75" t="s">
        <v>319</v>
      </c>
      <c r="C152" s="75"/>
      <c r="D152" s="76" t="s">
        <v>320</v>
      </c>
      <c r="F152" s="73"/>
    </row>
  </sheetData>
  <mergeCells count="44">
    <mergeCell ref="B116:K116"/>
    <mergeCell ref="B117:K117"/>
    <mergeCell ref="B138:U138"/>
    <mergeCell ref="B131:J131"/>
    <mergeCell ref="B136:H136"/>
    <mergeCell ref="B137:I137"/>
    <mergeCell ref="B118:L118"/>
    <mergeCell ref="B127:H127"/>
    <mergeCell ref="B128:H128"/>
    <mergeCell ref="B129:H129"/>
    <mergeCell ref="B130:H130"/>
    <mergeCell ref="B123:N123"/>
    <mergeCell ref="B141:R141"/>
    <mergeCell ref="B140:R140"/>
    <mergeCell ref="B132:H132"/>
    <mergeCell ref="B134:H134"/>
    <mergeCell ref="B135:H135"/>
    <mergeCell ref="B133:J133"/>
    <mergeCell ref="D6:J6"/>
    <mergeCell ref="D7:J7"/>
    <mergeCell ref="C8:O8"/>
    <mergeCell ref="B107:S107"/>
    <mergeCell ref="B108:W108"/>
    <mergeCell ref="B109:C109"/>
    <mergeCell ref="B110:C110"/>
    <mergeCell ref="B112:C112"/>
    <mergeCell ref="B113:C113"/>
    <mergeCell ref="B111:C111"/>
    <mergeCell ref="B148:C148"/>
    <mergeCell ref="B150:C150"/>
    <mergeCell ref="B114:H114"/>
    <mergeCell ref="B115:H115"/>
    <mergeCell ref="B121:H121"/>
    <mergeCell ref="B119:H119"/>
    <mergeCell ref="B120:H120"/>
    <mergeCell ref="B122:H122"/>
    <mergeCell ref="B125:H125"/>
    <mergeCell ref="B142:T142"/>
    <mergeCell ref="B145:S145"/>
    <mergeCell ref="B144:N144"/>
    <mergeCell ref="B124:L124"/>
    <mergeCell ref="B126:L126"/>
    <mergeCell ref="B139:R139"/>
    <mergeCell ref="B143:R143"/>
  </mergeCells>
  <dataValidations xWindow="1198" yWindow="172" count="4">
    <dataValidation allowBlank="1" showInputMessage="1" showErrorMessage="1" prompt="Введите наименование на гос.языке" sqref="B105 C102 C95 D91:D93 C87:D87 C82:C84 B81:B87 B76:C76 B90:C90 B94:B100 B102:B103 B114:B144"/>
    <dataValidation type="list" allowBlank="1" showInputMessage="1" showErrorMessage="1" sqref="D113 D105:D106 D94:D101">
      <formula1>INDIRECT(#REF!)</formula1>
    </dataValidation>
    <dataValidation allowBlank="1" showInputMessage="1" showErrorMessage="1" prompt="Введите краткую хар-ку на рус.языке" sqref="C103:C105 C96:C100 C81 C94"/>
    <dataValidation type="list" allowBlank="1" showInputMessage="1" showErrorMessage="1" sqref="D86 D81:D83">
      <formula1>INDIRECT(#REF!)</formula1>
    </dataValidation>
  </dataValidations>
  <pageMargins left="0" right="0" top="0" bottom="0" header="0.31496062992125984" footer="0.31496062992125984"/>
  <pageSetup paperSize="9" scale="93" orientation="landscape" horizontalDpi="180" verticalDpi="180" r:id="rId1"/>
  <rowBreaks count="1" manualBreakCount="1">
    <brk id="114" max="42" man="1"/>
  </rowBreaks>
  <drawing r:id="rId2"/>
  <legacyDrawing r:id="rId3"/>
</worksheet>
</file>

<file path=xl/worksheets/sheet2.xml><?xml version="1.0" encoding="utf-8"?>
<worksheet xmlns="http://schemas.openxmlformats.org/spreadsheetml/2006/main" xmlns:r="http://schemas.openxmlformats.org/officeDocument/2006/relationships">
  <dimension ref="A1:C11"/>
  <sheetViews>
    <sheetView workbookViewId="0">
      <selection activeCell="C1" sqref="C1:C11"/>
    </sheetView>
  </sheetViews>
  <sheetFormatPr defaultRowHeight="15"/>
  <sheetData>
    <row r="1" spans="1:3">
      <c r="A1">
        <v>320</v>
      </c>
      <c r="B1">
        <v>90</v>
      </c>
      <c r="C1">
        <f>A1*B1</f>
        <v>28800</v>
      </c>
    </row>
    <row r="2" spans="1:3">
      <c r="A2">
        <v>320</v>
      </c>
      <c r="B2">
        <v>33</v>
      </c>
      <c r="C2">
        <f t="shared" ref="C2:C10" si="0">A2*B2</f>
        <v>10560</v>
      </c>
    </row>
    <row r="3" spans="1:3">
      <c r="A3">
        <v>320</v>
      </c>
      <c r="B3">
        <v>33</v>
      </c>
      <c r="C3">
        <f t="shared" si="0"/>
        <v>10560</v>
      </c>
    </row>
    <row r="4" spans="1:3">
      <c r="A4">
        <v>320</v>
      </c>
      <c r="B4">
        <v>20</v>
      </c>
      <c r="C4">
        <f t="shared" si="0"/>
        <v>6400</v>
      </c>
    </row>
    <row r="5" spans="1:3">
      <c r="A5">
        <v>198</v>
      </c>
      <c r="B5">
        <v>600</v>
      </c>
      <c r="C5">
        <f t="shared" si="0"/>
        <v>118800</v>
      </c>
    </row>
    <row r="6" spans="1:3">
      <c r="A6">
        <v>27</v>
      </c>
      <c r="B6">
        <v>7000</v>
      </c>
      <c r="C6">
        <f t="shared" si="0"/>
        <v>189000</v>
      </c>
    </row>
    <row r="7" spans="1:3">
      <c r="A7">
        <v>5000</v>
      </c>
      <c r="B7">
        <v>2</v>
      </c>
      <c r="C7">
        <f t="shared" si="0"/>
        <v>10000</v>
      </c>
    </row>
    <row r="8" spans="1:3">
      <c r="A8">
        <v>5200</v>
      </c>
      <c r="B8">
        <v>56</v>
      </c>
      <c r="C8">
        <f t="shared" si="0"/>
        <v>291200</v>
      </c>
    </row>
    <row r="9" spans="1:3">
      <c r="A9">
        <v>55000</v>
      </c>
      <c r="B9">
        <v>7</v>
      </c>
      <c r="C9">
        <f t="shared" si="0"/>
        <v>385000</v>
      </c>
    </row>
    <row r="10" spans="1:3">
      <c r="A10">
        <v>72000</v>
      </c>
      <c r="B10">
        <v>7</v>
      </c>
      <c r="C10">
        <f t="shared" si="0"/>
        <v>504000</v>
      </c>
    </row>
    <row r="11" spans="1:3">
      <c r="C11">
        <f>SUM(C1:C10)</f>
        <v>1554320</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2019-12-21T10:58:28Z</dcterms:modified>
</cp:coreProperties>
</file>